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4CE5406-322E-463E-9C0D-3E19F8A7CA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o" sheetId="10" r:id="rId1"/>
    <sheet name="Recepção" sheetId="9" r:id="rId2"/>
    <sheet name="Supervisor" sheetId="8" r:id="rId3"/>
    <sheet name="Man" sheetId="2" r:id="rId4"/>
    <sheet name="Limpeza" sheetId="3" r:id="rId5"/>
    <sheet name="Copeiragem" sheetId="4" r:id="rId6"/>
    <sheet name="VigiaD" sheetId="5" r:id="rId7"/>
    <sheet name="VigiaN" sheetId="6" r:id="rId8"/>
    <sheet name="Jardineiro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5" l="1"/>
  <c r="F10" i="5"/>
  <c r="F7" i="2"/>
  <c r="F8" i="2"/>
  <c r="F60" i="7"/>
  <c r="F60" i="6"/>
  <c r="F60" i="5"/>
  <c r="F60" i="4"/>
  <c r="F61" i="2"/>
  <c r="E75" i="9"/>
  <c r="F61" i="9"/>
  <c r="E49" i="9"/>
  <c r="E46" i="9"/>
  <c r="E42" i="9"/>
  <c r="E33" i="9"/>
  <c r="E39" i="9" s="1"/>
  <c r="E23" i="9"/>
  <c r="F11" i="9"/>
  <c r="F10" i="9"/>
  <c r="F9" i="9"/>
  <c r="F8" i="9"/>
  <c r="F6" i="9"/>
  <c r="E75" i="8"/>
  <c r="E67" i="8"/>
  <c r="F61" i="8"/>
  <c r="E49" i="8"/>
  <c r="E46" i="8"/>
  <c r="E42" i="8"/>
  <c r="E33" i="8"/>
  <c r="E39" i="8" s="1"/>
  <c r="E23" i="8"/>
  <c r="F11" i="8"/>
  <c r="F10" i="8"/>
  <c r="F9" i="8"/>
  <c r="F8" i="8"/>
  <c r="F6" i="8"/>
  <c r="E74" i="7"/>
  <c r="E66" i="7"/>
  <c r="E48" i="7"/>
  <c r="E45" i="7"/>
  <c r="E41" i="7"/>
  <c r="E32" i="7"/>
  <c r="E38" i="7" s="1"/>
  <c r="E22" i="7"/>
  <c r="F10" i="7"/>
  <c r="F9" i="7"/>
  <c r="F8" i="7"/>
  <c r="F7" i="7"/>
  <c r="F6" i="7"/>
  <c r="E74" i="6"/>
  <c r="E66" i="6"/>
  <c r="E48" i="6"/>
  <c r="E49" i="6" s="1"/>
  <c r="E45" i="6"/>
  <c r="E41" i="6"/>
  <c r="E32" i="6"/>
  <c r="E38" i="6" s="1"/>
  <c r="E22" i="6"/>
  <c r="F8" i="6"/>
  <c r="F6" i="6"/>
  <c r="F11" i="6" s="1"/>
  <c r="F14" i="6" s="1"/>
  <c r="E74" i="5"/>
  <c r="E66" i="5"/>
  <c r="E48" i="5"/>
  <c r="E45" i="5"/>
  <c r="E41" i="5"/>
  <c r="E32" i="5"/>
  <c r="E38" i="5" s="1"/>
  <c r="E22" i="5"/>
  <c r="F8" i="5"/>
  <c r="F7" i="5"/>
  <c r="F6" i="5"/>
  <c r="E74" i="4"/>
  <c r="E66" i="4"/>
  <c r="E48" i="4"/>
  <c r="E45" i="4"/>
  <c r="E41" i="4"/>
  <c r="E32" i="4"/>
  <c r="E38" i="4" s="1"/>
  <c r="E22" i="4"/>
  <c r="F10" i="4"/>
  <c r="F9" i="4"/>
  <c r="F8" i="4"/>
  <c r="F7" i="4"/>
  <c r="F6" i="4"/>
  <c r="F9" i="2"/>
  <c r="F10" i="2"/>
  <c r="F7" i="3"/>
  <c r="E74" i="3"/>
  <c r="E66" i="3"/>
  <c r="F60" i="3"/>
  <c r="E48" i="3"/>
  <c r="E45" i="3"/>
  <c r="E41" i="3"/>
  <c r="E32" i="3"/>
  <c r="E38" i="3" s="1"/>
  <c r="E22" i="3"/>
  <c r="F10" i="3"/>
  <c r="F9" i="3"/>
  <c r="F8" i="3"/>
  <c r="F6" i="3"/>
  <c r="F6" i="2"/>
  <c r="E75" i="2"/>
  <c r="E67" i="2"/>
  <c r="E49" i="2"/>
  <c r="E46" i="2"/>
  <c r="E42" i="2"/>
  <c r="E33" i="2"/>
  <c r="E39" i="2" s="1"/>
  <c r="E23" i="2"/>
  <c r="F11" i="2"/>
  <c r="F11" i="7" l="1"/>
  <c r="E49" i="3"/>
  <c r="E49" i="7"/>
  <c r="E49" i="5"/>
  <c r="E49" i="4"/>
  <c r="F11" i="4"/>
  <c r="F20" i="4" s="1"/>
  <c r="E50" i="8"/>
  <c r="E50" i="9"/>
  <c r="F12" i="9"/>
  <c r="F41" i="9" s="1"/>
  <c r="F42" i="9" s="1"/>
  <c r="F12" i="8"/>
  <c r="F41" i="8" s="1"/>
  <c r="F42" i="8" s="1"/>
  <c r="F44" i="7"/>
  <c r="F40" i="7"/>
  <c r="F41" i="7" s="1"/>
  <c r="F36" i="7"/>
  <c r="F28" i="7"/>
  <c r="F24" i="7"/>
  <c r="F20" i="7"/>
  <c r="F16" i="7"/>
  <c r="F34" i="7"/>
  <c r="F30" i="7"/>
  <c r="F26" i="7"/>
  <c r="F14" i="7"/>
  <c r="F37" i="7"/>
  <c r="F25" i="7"/>
  <c r="F17" i="7"/>
  <c r="F47" i="7"/>
  <c r="F48" i="7" s="1"/>
  <c r="F43" i="7"/>
  <c r="F35" i="7"/>
  <c r="F31" i="7"/>
  <c r="F27" i="7"/>
  <c r="F19" i="7"/>
  <c r="F15" i="7"/>
  <c r="F18" i="7"/>
  <c r="F29" i="7"/>
  <c r="F21" i="7"/>
  <c r="F17" i="6"/>
  <c r="F21" i="6"/>
  <c r="F25" i="6"/>
  <c r="F29" i="6"/>
  <c r="F37" i="6"/>
  <c r="F18" i="6"/>
  <c r="F26" i="6"/>
  <c r="F30" i="6"/>
  <c r="F34" i="6"/>
  <c r="F15" i="6"/>
  <c r="F19" i="6"/>
  <c r="F27" i="6"/>
  <c r="F31" i="6"/>
  <c r="F35" i="6"/>
  <c r="F43" i="6"/>
  <c r="F47" i="6"/>
  <c r="F48" i="6" s="1"/>
  <c r="F16" i="6"/>
  <c r="F20" i="6"/>
  <c r="F24" i="6"/>
  <c r="F28" i="6"/>
  <c r="F36" i="6"/>
  <c r="F40" i="6"/>
  <c r="F41" i="6" s="1"/>
  <c r="F44" i="6"/>
  <c r="F11" i="5"/>
  <c r="F43" i="5" s="1"/>
  <c r="F11" i="3"/>
  <c r="F47" i="3" s="1"/>
  <c r="F48" i="3" s="1"/>
  <c r="F12" i="2"/>
  <c r="F15" i="2" s="1"/>
  <c r="E50" i="2"/>
  <c r="F40" i="4" l="1"/>
  <c r="F41" i="4" s="1"/>
  <c r="F25" i="4"/>
  <c r="F27" i="4"/>
  <c r="F16" i="4"/>
  <c r="F29" i="4"/>
  <c r="F31" i="4"/>
  <c r="F28" i="4"/>
  <c r="F14" i="4"/>
  <c r="F35" i="4"/>
  <c r="F26" i="4"/>
  <c r="F47" i="4"/>
  <c r="F48" i="4" s="1"/>
  <c r="F44" i="4"/>
  <c r="F34" i="4"/>
  <c r="F38" i="4" s="1"/>
  <c r="F21" i="4"/>
  <c r="F15" i="4"/>
  <c r="F37" i="4"/>
  <c r="F17" i="4"/>
  <c r="F19" i="4"/>
  <c r="F30" i="4"/>
  <c r="F24" i="4"/>
  <c r="F18" i="4"/>
  <c r="F43" i="4"/>
  <c r="F36" i="4"/>
  <c r="F44" i="3"/>
  <c r="F26" i="3"/>
  <c r="F18" i="3"/>
  <c r="F16" i="3"/>
  <c r="F25" i="3"/>
  <c r="F28" i="2"/>
  <c r="F30" i="8"/>
  <c r="F19" i="9"/>
  <c r="F30" i="9"/>
  <c r="F48" i="9"/>
  <c r="F49" i="9" s="1"/>
  <c r="F32" i="9"/>
  <c r="F25" i="9"/>
  <c r="F45" i="9"/>
  <c r="F18" i="9"/>
  <c r="F27" i="9"/>
  <c r="F16" i="9"/>
  <c r="F22" i="9"/>
  <c r="F36" i="9"/>
  <c r="F29" i="9"/>
  <c r="F26" i="9"/>
  <c r="F31" i="9"/>
  <c r="F20" i="9"/>
  <c r="F38" i="9"/>
  <c r="F17" i="9"/>
  <c r="F37" i="9"/>
  <c r="F15" i="9"/>
  <c r="F35" i="9"/>
  <c r="F44" i="9"/>
  <c r="F28" i="9"/>
  <c r="F21" i="9"/>
  <c r="F27" i="8"/>
  <c r="F20" i="8"/>
  <c r="F44" i="8"/>
  <c r="F25" i="8"/>
  <c r="F45" i="8"/>
  <c r="F18" i="8"/>
  <c r="F38" i="8"/>
  <c r="F31" i="8"/>
  <c r="F28" i="8"/>
  <c r="F48" i="8"/>
  <c r="F49" i="8" s="1"/>
  <c r="F29" i="8"/>
  <c r="F22" i="8"/>
  <c r="F15" i="8"/>
  <c r="F35" i="8"/>
  <c r="F32" i="8"/>
  <c r="F17" i="8"/>
  <c r="F37" i="8"/>
  <c r="F26" i="8"/>
  <c r="F19" i="8"/>
  <c r="F16" i="8"/>
  <c r="F36" i="8"/>
  <c r="F21" i="8"/>
  <c r="F32" i="7"/>
  <c r="F45" i="7"/>
  <c r="F38" i="7"/>
  <c r="F22" i="7"/>
  <c r="F38" i="6"/>
  <c r="F22" i="6"/>
  <c r="F32" i="6"/>
  <c r="F45" i="6"/>
  <c r="F16" i="5"/>
  <c r="F34" i="5"/>
  <c r="F27" i="5"/>
  <c r="F36" i="5"/>
  <c r="F14" i="5"/>
  <c r="F31" i="5"/>
  <c r="F21" i="5"/>
  <c r="F28" i="5"/>
  <c r="F37" i="5"/>
  <c r="F17" i="5"/>
  <c r="F30" i="5"/>
  <c r="F47" i="5"/>
  <c r="F48" i="5" s="1"/>
  <c r="F20" i="5"/>
  <c r="F40" i="5"/>
  <c r="F41" i="5" s="1"/>
  <c r="F25" i="5"/>
  <c r="F18" i="5"/>
  <c r="F15" i="5"/>
  <c r="F35" i="5"/>
  <c r="F24" i="5"/>
  <c r="F44" i="5"/>
  <c r="F45" i="5" s="1"/>
  <c r="F29" i="5"/>
  <c r="F26" i="5"/>
  <c r="F19" i="5"/>
  <c r="F37" i="2"/>
  <c r="F48" i="2"/>
  <c r="F49" i="2" s="1"/>
  <c r="F31" i="2"/>
  <c r="F17" i="2"/>
  <c r="F30" i="2"/>
  <c r="F35" i="2"/>
  <c r="F29" i="2"/>
  <c r="F20" i="2"/>
  <c r="F21" i="2"/>
  <c r="F19" i="2"/>
  <c r="F41" i="2"/>
  <c r="F42" i="2" s="1"/>
  <c r="F32" i="2"/>
  <c r="F22" i="2"/>
  <c r="F44" i="2"/>
  <c r="F18" i="2"/>
  <c r="F38" i="2"/>
  <c r="F25" i="2"/>
  <c r="F27" i="2"/>
  <c r="F16" i="2"/>
  <c r="F36" i="2"/>
  <c r="F26" i="2"/>
  <c r="F24" i="3"/>
  <c r="F30" i="3"/>
  <c r="F15" i="3"/>
  <c r="F40" i="3"/>
  <c r="F41" i="3" s="1"/>
  <c r="F17" i="3"/>
  <c r="F31" i="3"/>
  <c r="F35" i="3"/>
  <c r="F28" i="3"/>
  <c r="F21" i="3"/>
  <c r="F34" i="3"/>
  <c r="F37" i="3"/>
  <c r="F19" i="3"/>
  <c r="F43" i="3"/>
  <c r="F45" i="3" s="1"/>
  <c r="F36" i="3"/>
  <c r="F29" i="3"/>
  <c r="F20" i="3"/>
  <c r="F14" i="3"/>
  <c r="F27" i="3"/>
  <c r="F45" i="2"/>
  <c r="F32" i="5" l="1"/>
  <c r="F22" i="5"/>
  <c r="F32" i="4"/>
  <c r="F49" i="4" s="1"/>
  <c r="F22" i="4"/>
  <c r="F45" i="4"/>
  <c r="F39" i="9"/>
  <c r="F22" i="3"/>
  <c r="F32" i="3"/>
  <c r="F38" i="5"/>
  <c r="F33" i="9"/>
  <c r="F46" i="2"/>
  <c r="F39" i="8"/>
  <c r="F33" i="8"/>
  <c r="F46" i="9"/>
  <c r="F23" i="9"/>
  <c r="F23" i="8"/>
  <c r="F46" i="8"/>
  <c r="F49" i="7"/>
  <c r="F50" i="7"/>
  <c r="F61" i="7" s="1"/>
  <c r="F49" i="6"/>
  <c r="F50" i="6"/>
  <c r="F61" i="6" s="1"/>
  <c r="F65" i="6" s="1"/>
  <c r="F39" i="2"/>
  <c r="F23" i="2"/>
  <c r="F33" i="2"/>
  <c r="F38" i="3"/>
  <c r="F65" i="7" l="1"/>
  <c r="F50" i="5"/>
  <c r="F61" i="5" s="1"/>
  <c r="F65" i="5" s="1"/>
  <c r="F49" i="5"/>
  <c r="F50" i="4"/>
  <c r="F61" i="4" s="1"/>
  <c r="F65" i="4" s="1"/>
  <c r="F49" i="3"/>
  <c r="F50" i="3"/>
  <c r="F61" i="3" s="1"/>
  <c r="F65" i="3" s="1"/>
  <c r="F50" i="9"/>
  <c r="F51" i="2"/>
  <c r="F62" i="2" s="1"/>
  <c r="F66" i="2" s="1"/>
  <c r="F51" i="8"/>
  <c r="F62" i="8" s="1"/>
  <c r="F51" i="9"/>
  <c r="F62" i="9" s="1"/>
  <c r="F50" i="8"/>
  <c r="F64" i="7"/>
  <c r="F64" i="6"/>
  <c r="F64" i="5"/>
  <c r="F50" i="2"/>
  <c r="F66" i="7" l="1"/>
  <c r="F71" i="7" s="1"/>
  <c r="F64" i="4"/>
  <c r="F66" i="4" s="1"/>
  <c r="F65" i="8"/>
  <c r="F66" i="8"/>
  <c r="F65" i="9"/>
  <c r="F66" i="9"/>
  <c r="F64" i="3"/>
  <c r="F66" i="3" s="1"/>
  <c r="F65" i="2"/>
  <c r="F67" i="2" s="1"/>
  <c r="F68" i="2" s="1"/>
  <c r="F66" i="6"/>
  <c r="F66" i="5"/>
  <c r="F72" i="7" l="1"/>
  <c r="F73" i="7"/>
  <c r="F67" i="7"/>
  <c r="F74" i="7"/>
  <c r="F70" i="7"/>
  <c r="F69" i="7"/>
  <c r="F73" i="4"/>
  <c r="F71" i="4"/>
  <c r="F67" i="4"/>
  <c r="F67" i="8"/>
  <c r="F71" i="8" s="1"/>
  <c r="F74" i="6"/>
  <c r="F67" i="6"/>
  <c r="F72" i="4"/>
  <c r="F67" i="9"/>
  <c r="F70" i="9" s="1"/>
  <c r="F72" i="6"/>
  <c r="F74" i="4"/>
  <c r="F73" i="2"/>
  <c r="F74" i="2"/>
  <c r="F70" i="6"/>
  <c r="F70" i="4"/>
  <c r="F69" i="4"/>
  <c r="F75" i="2"/>
  <c r="F76" i="2" s="1"/>
  <c r="C6" i="10" s="1"/>
  <c r="D6" i="10" s="1"/>
  <c r="F71" i="2"/>
  <c r="F70" i="2"/>
  <c r="F72" i="2"/>
  <c r="F71" i="6"/>
  <c r="F69" i="6"/>
  <c r="F73" i="6"/>
  <c r="F72" i="5"/>
  <c r="F67" i="5"/>
  <c r="F70" i="5"/>
  <c r="F73" i="5"/>
  <c r="F74" i="5"/>
  <c r="F69" i="5"/>
  <c r="F71" i="5"/>
  <c r="F73" i="3"/>
  <c r="F67" i="3"/>
  <c r="F70" i="3"/>
  <c r="F69" i="3"/>
  <c r="F74" i="3"/>
  <c r="F72" i="3"/>
  <c r="F71" i="3"/>
  <c r="F75" i="7" l="1"/>
  <c r="F76" i="7" s="1"/>
  <c r="F75" i="4"/>
  <c r="C10" i="10" s="1"/>
  <c r="D10" i="10" s="1"/>
  <c r="F72" i="8"/>
  <c r="F75" i="8"/>
  <c r="F68" i="8"/>
  <c r="F73" i="8"/>
  <c r="F74" i="8"/>
  <c r="F70" i="8"/>
  <c r="F73" i="9"/>
  <c r="F75" i="6"/>
  <c r="F76" i="6" s="1"/>
  <c r="F68" i="9"/>
  <c r="F71" i="9"/>
  <c r="F75" i="9"/>
  <c r="F72" i="9"/>
  <c r="F74" i="9"/>
  <c r="F77" i="2"/>
  <c r="F75" i="5"/>
  <c r="F75" i="3"/>
  <c r="C11" i="10" l="1"/>
  <c r="D11" i="10" s="1"/>
  <c r="F76" i="4"/>
  <c r="F76" i="8"/>
  <c r="F77" i="8" s="1"/>
  <c r="F76" i="9"/>
  <c r="C5" i="10" s="1"/>
  <c r="D5" i="10" s="1"/>
  <c r="C8" i="10"/>
  <c r="D8" i="10" s="1"/>
  <c r="F76" i="5"/>
  <c r="C9" i="10"/>
  <c r="D9" i="10" s="1"/>
  <c r="C7" i="10"/>
  <c r="D7" i="10" s="1"/>
  <c r="F76" i="3"/>
  <c r="C12" i="10" l="1"/>
  <c r="D12" i="10" s="1"/>
  <c r="D13" i="10" s="1"/>
  <c r="F77" i="9"/>
</calcChain>
</file>

<file path=xl/sharedStrings.xml><?xml version="1.0" encoding="utf-8"?>
<sst xmlns="http://schemas.openxmlformats.org/spreadsheetml/2006/main" count="763" uniqueCount="112">
  <si>
    <t>II - SALÁRIO ESTIMADO DO PROFISSIONAL - REMUNERAÇÃO</t>
  </si>
  <si>
    <t>Rúbrica</t>
  </si>
  <si>
    <t>Memória de Cálculo</t>
  </si>
  <si>
    <t>Vl. Unit.</t>
  </si>
  <si>
    <t>Vl. Total</t>
  </si>
  <si>
    <t>Adicional de Insalubridade (se houver)</t>
  </si>
  <si>
    <t>Intervalo Intrajornada (se houver/onde couber)</t>
  </si>
  <si>
    <t>Súmula 444 TST (se houver/onde couber)</t>
  </si>
  <si>
    <t>Repouso Semanal Remunerado (se houver/onde couber)</t>
  </si>
  <si>
    <t>TOTAL - REMUNERAÇÃO</t>
  </si>
  <si>
    <t>III - ENCARGOS SOCIAIS INCIDENTES SOBRE A REMUNERAÇÃO</t>
  </si>
  <si>
    <t>GRUPO A</t>
  </si>
  <si>
    <t>(%)</t>
  </si>
  <si>
    <t>Total</t>
  </si>
  <si>
    <t>A-01-INSS- Artigo 2 inciso I Lei 8.212/91</t>
  </si>
  <si>
    <t>A-02-FGTS- Art 15 Lei 8.030/90 e Art. 7° Inciso III CF/88</t>
  </si>
  <si>
    <t>A-03-SESI/SESC- Artigo 3° Lei 8.036/90</t>
  </si>
  <si>
    <t>A-04-SENAi/SENAC- Decreto 2.318/86</t>
  </si>
  <si>
    <t>A-05-INCRA- Lei 7.787 de 30/06/89 e DL 1146/70</t>
  </si>
  <si>
    <t>A-06-SEBRAE- Artigo 8° Lei 8.154 de 28/12/90</t>
  </si>
  <si>
    <t>A-07-Salário EducaçãoArtigo 3° Inciso I Decreto 87.043/82</t>
  </si>
  <si>
    <t>A-08-Riscos Ambientais do Trabalho-RAT(cod. 8121-4/00) x FAP(1,750) Art.3° do Decreto n° 6.957/2009</t>
  </si>
  <si>
    <t>TOTAL GRUPO A</t>
  </si>
  <si>
    <t xml:space="preserve">GRUPO B </t>
  </si>
  <si>
    <t>B-01-13° Salário- Art.7° VIII, CF/88</t>
  </si>
  <si>
    <t>B-02-Férias (incluindo 1/3 constitucional)- Art 7°, XVII, CF/88</t>
  </si>
  <si>
    <t>B-03-Aviso Prévio Trabalhando- Art. 7°, XXI, CF/88, 477,487 e 491 CLT</t>
  </si>
  <si>
    <t>B-04-Auxílio Doença- Art. 59 e 64 da Lei n° 8.213/91</t>
  </si>
  <si>
    <t>B-05-Acidente de Trabalho- Art.19 a 23 da Lei n° 8.213/91</t>
  </si>
  <si>
    <t>B-06-Faltas Legais- Art. 473 da CLT</t>
  </si>
  <si>
    <t>B-07-Férias sobre Licença Maternidade</t>
  </si>
  <si>
    <t>B-08-Licença Paternidade- Art.7° XIX, CF/88 e 10, § 1°, da CLT</t>
  </si>
  <si>
    <t>TOTAL GRUPO B</t>
  </si>
  <si>
    <t>GRUPO C</t>
  </si>
  <si>
    <t>C-01-Aviso Prévio Indenizado-Art.7 °,XXI,CF/88,477,487 e 491 CLT</t>
  </si>
  <si>
    <t>C-02-Indenização Adicional- Art.9° da Lei n° 7.238/84</t>
  </si>
  <si>
    <t>C-03-Indenização (rescisão sem justa causa- multa de 40% do FGTS-empregados inicialmente contratados)- Leis n°s 8.036/90 e 9.491/97</t>
  </si>
  <si>
    <t>C-04-Indenização (rescisão sem justa causa- multa de 40% do FGTS-empregados que serão substituidos)- Leis n°s 8.036/90 e 9.491/97</t>
  </si>
  <si>
    <t>TOTAL GRUPO C</t>
  </si>
  <si>
    <t>GRUPO D</t>
  </si>
  <si>
    <t>D-01-Incidência dos encargos do grupo A sobre o grupo B</t>
  </si>
  <si>
    <t>TOTAL GRUPO D</t>
  </si>
  <si>
    <t xml:space="preserve">GRUPO E </t>
  </si>
  <si>
    <t>E-01-Incidência do FGTS exclusivamente sobre o aviso prévio indenizado- A súmula n° 305 do TST</t>
  </si>
  <si>
    <t>E-02-Incidência do FGTS exclusivamente sobre o período médio de afastamento superior a 15 dias motivado por acidente do trabalho</t>
  </si>
  <si>
    <t>TOTAL GRUPO E</t>
  </si>
  <si>
    <t xml:space="preserve">GRUPO F </t>
  </si>
  <si>
    <t>F-01-Incidência dos encargos do Grupo A sobre os valores constantes da base de cálculo referente ao salário maternidade</t>
  </si>
  <si>
    <t>TOTAL GRUPO F</t>
  </si>
  <si>
    <t>TOTAL DE ENCARGOS SOCIAIS</t>
  </si>
  <si>
    <t>VALOR TOTAL DE REMUNERAÇÃO + ENCARGOS SOCIAIS</t>
  </si>
  <si>
    <t xml:space="preserve">IV - INSUMOS </t>
  </si>
  <si>
    <t>Uniforme, luvas e botas</t>
  </si>
  <si>
    <t>Vale Alimentação (Conforme Convenção)</t>
  </si>
  <si>
    <t>Dedução do vale-alimentação (se houver)</t>
  </si>
  <si>
    <t>Vale- transporte (valor 22 dias)</t>
  </si>
  <si>
    <t>Dedução legal do Vale-transporte (6%- Lei 7418/1985- se houver)</t>
  </si>
  <si>
    <t>TOTAL INSUMOS</t>
  </si>
  <si>
    <t>V - BONIFICAÇÃO E OUTRAS DESPESAS</t>
  </si>
  <si>
    <t>Descrição</t>
  </si>
  <si>
    <t>%</t>
  </si>
  <si>
    <t>Valor Total</t>
  </si>
  <si>
    <t>Despesas administrativas/operacionais</t>
  </si>
  <si>
    <t>Lucro</t>
  </si>
  <si>
    <t>VI - TRIBUTAÇÃO SOBRE O FATURAMENTO</t>
  </si>
  <si>
    <t>ISS</t>
  </si>
  <si>
    <t>COFINS</t>
  </si>
  <si>
    <t>PIS</t>
  </si>
  <si>
    <t>CSLL</t>
  </si>
  <si>
    <t>IRPJ</t>
  </si>
  <si>
    <t>Salário Fixo (Cf. Convenção SINDASSEIO 2023)</t>
  </si>
  <si>
    <t>Ferramentas e equipamentos em geral</t>
  </si>
  <si>
    <t>PREÇO TOTAL x  N.º ESTIMADO DE POSTOS PARA PRESTAÇÃO DOS SERVIÇOS (2)</t>
  </si>
  <si>
    <t>VALOR TOTAL DE REMUNERAÇÃO + ENCARGOS + INSUMOS (A)</t>
  </si>
  <si>
    <t>TOTAL- BONIFICAÇÃO E OUTRAS DESPESAS (B)</t>
  </si>
  <si>
    <t>TOTAL (A+B)</t>
  </si>
  <si>
    <t xml:space="preserve">TOTAL DE TRIBUTOS SOBRE FATURAMENTO </t>
  </si>
  <si>
    <t>TOTAL UNITÁRIO</t>
  </si>
  <si>
    <t>HIGIENIZAÇÃO E LIMPEZA</t>
  </si>
  <si>
    <t>PREÇO TOTAL x  N.º ESTIMADO DE POSTOS PARA PRESTAÇÃO DOS SERVIÇOS (4)</t>
  </si>
  <si>
    <t>ZELADORIA PREDIAL/MANUTENÇÃO</t>
  </si>
  <si>
    <t>Adicional de Periculosidade (se houver)</t>
  </si>
  <si>
    <t>COPEIRAGEM/GARÇONARIA</t>
  </si>
  <si>
    <t>Adicional Noturno</t>
  </si>
  <si>
    <t>JARDINAGEM</t>
  </si>
  <si>
    <t>PREÇO TOTAL x  N.º ESTIMADO DE POSTOS PARA PRESTAÇÃO DOS SERVIÇOS (1)</t>
  </si>
  <si>
    <t>SUPERVISOR PREPOSTO</t>
  </si>
  <si>
    <t>RECEPÇÃO</t>
  </si>
  <si>
    <t>Recepção</t>
  </si>
  <si>
    <t>Valor Unitário</t>
  </si>
  <si>
    <t>Manutenção/zeladoria</t>
  </si>
  <si>
    <t>Higienização e limpeza</t>
  </si>
  <si>
    <t>Vigia Noturno</t>
  </si>
  <si>
    <t>Vigia Diurno</t>
  </si>
  <si>
    <t>Copeiragem/Garçonaria</t>
  </si>
  <si>
    <t>Jardineiro</t>
  </si>
  <si>
    <t>Supervisor</t>
  </si>
  <si>
    <t>Postos sugeridos</t>
  </si>
  <si>
    <t>Total estimado</t>
  </si>
  <si>
    <t>Serviço</t>
  </si>
  <si>
    <t>QUADRO RESUMO ESTIMATIVA DE PREÇO</t>
  </si>
  <si>
    <t>Data base do orçamento</t>
  </si>
  <si>
    <t xml:space="preserve"> PLANILHA DE CUSTOS E FORMAÇÃO DE PREÇOS</t>
  </si>
  <si>
    <t>I - TIPO DE SERVIÇO</t>
  </si>
  <si>
    <t>PLANILHA DE CUSTOS E FORMAÇÃO DE PREÇOS</t>
  </si>
  <si>
    <t>VIGIA/PORTEIRO DIURNO 12 X 36 HORAS</t>
  </si>
  <si>
    <t>VIGIA NOTURNO JORNADA 12X36</t>
  </si>
  <si>
    <t>Exames admissionais/ periódicos/ demissionais</t>
  </si>
  <si>
    <t>Exames admissionais/períódicos/demissionais</t>
  </si>
  <si>
    <t>Benefício social familiar (Cláusula 29 CCT)</t>
  </si>
  <si>
    <t>Benefício social familiar (art. 29 da CCT)</t>
  </si>
  <si>
    <r>
      <rPr>
        <b/>
        <u/>
        <sz val="18"/>
        <color theme="1"/>
        <rFont val="Arial Narrow"/>
        <family val="2"/>
      </rPr>
      <t xml:space="preserve">ATENÇÃO LICITANTE!!!!! </t>
    </r>
    <r>
      <rPr>
        <sz val="11"/>
        <color theme="1"/>
        <rFont val="Arial Narrow"/>
        <family val="2"/>
      </rPr>
      <t xml:space="preserve">
</t>
    </r>
    <r>
      <rPr>
        <sz val="14"/>
        <color theme="1"/>
        <rFont val="Arial Narrow"/>
        <family val="2"/>
      </rPr>
      <t>Este modelo de planilha é meramente sugestivo e foi base para a composição máxima de preço admitido pela Câmara de Vereadores a partir de pesquisa de mercado e dados do SINDASSEIO referente a Convenção 2023/2024. Os tributos, provisões, insumos e margens serão atribuídos de acordo com a conveniência de cada licitante bem como seu enquadramento jurídico e outras questões financeiras, contábeis e econômicas. A exigência é de que seja apresentada a composição de custos que originaram o preço proposto.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</si>
</sst>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_-* #,##0.00_-;\-* #,##0.00_-;_-* &quot;-&quot;??_-;_-@_-"/>
    <numFmt numFmtId="166" formatCode="0.000%"/>
    <numFmt numFmtId="167" formatCode="dd/mm/yy;@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sz val="14"/>
      <color theme="1"/>
      <name val="Arial Narrow"/>
      <family val="2"/>
    </font>
    <font>
      <b/>
      <u/>
      <sz val="1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1" applyFont="1"/>
    <xf numFmtId="0" fontId="4" fillId="0" borderId="0" xfId="1" applyFont="1" applyAlignment="1">
      <alignment vertical="center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164" fontId="3" fillId="2" borderId="13" xfId="2" applyFont="1" applyFill="1" applyBorder="1" applyAlignment="1">
      <alignment horizontal="center"/>
    </xf>
    <xf numFmtId="2" fontId="4" fillId="0" borderId="12" xfId="1" applyNumberFormat="1" applyFont="1" applyBorder="1" applyAlignment="1">
      <alignment horizontal="center"/>
    </xf>
    <xf numFmtId="4" fontId="4" fillId="0" borderId="12" xfId="1" applyNumberFormat="1" applyFont="1" applyBorder="1" applyAlignment="1">
      <alignment horizontal="center"/>
    </xf>
    <xf numFmtId="4" fontId="4" fillId="0" borderId="13" xfId="2" applyNumberFormat="1" applyFont="1" applyBorder="1" applyAlignment="1">
      <alignment horizontal="center"/>
    </xf>
    <xf numFmtId="9" fontId="4" fillId="3" borderId="12" xfId="3" applyFont="1" applyFill="1" applyBorder="1" applyAlignment="1">
      <alignment horizontal="center"/>
    </xf>
    <xf numFmtId="2" fontId="4" fillId="3" borderId="12" xfId="4" applyNumberFormat="1" applyFont="1" applyFill="1" applyBorder="1" applyAlignment="1">
      <alignment horizontal="center"/>
    </xf>
    <xf numFmtId="4" fontId="4" fillId="3" borderId="13" xfId="2" applyNumberFormat="1" applyFont="1" applyFill="1" applyBorder="1" applyAlignment="1">
      <alignment horizontal="center"/>
    </xf>
    <xf numFmtId="4" fontId="3" fillId="4" borderId="13" xfId="2" applyNumberFormat="1" applyFont="1" applyFill="1" applyBorder="1" applyAlignment="1">
      <alignment horizontal="center"/>
    </xf>
    <xf numFmtId="166" fontId="4" fillId="0" borderId="12" xfId="1" applyNumberFormat="1" applyFont="1" applyBorder="1" applyAlignment="1">
      <alignment horizontal="center" vertical="center"/>
    </xf>
    <xf numFmtId="4" fontId="4" fillId="0" borderId="13" xfId="2" applyNumberFormat="1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166" fontId="3" fillId="5" borderId="12" xfId="1" applyNumberFormat="1" applyFont="1" applyFill="1" applyBorder="1" applyAlignment="1">
      <alignment horizontal="center"/>
    </xf>
    <xf numFmtId="4" fontId="3" fillId="5" borderId="13" xfId="2" applyNumberFormat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6" fontId="4" fillId="0" borderId="12" xfId="1" applyNumberFormat="1" applyFont="1" applyBorder="1" applyAlignment="1">
      <alignment horizontal="center"/>
    </xf>
    <xf numFmtId="4" fontId="4" fillId="0" borderId="15" xfId="2" applyNumberFormat="1" applyFont="1" applyBorder="1" applyAlignment="1">
      <alignment horizontal="center" vertical="center"/>
    </xf>
    <xf numFmtId="2" fontId="3" fillId="5" borderId="13" xfId="1" applyNumberFormat="1" applyFont="1" applyFill="1" applyBorder="1" applyAlignment="1">
      <alignment horizontal="center"/>
    </xf>
    <xf numFmtId="4" fontId="4" fillId="0" borderId="13" xfId="1" applyNumberFormat="1" applyFont="1" applyBorder="1" applyAlignment="1">
      <alignment horizontal="center" vertical="center"/>
    </xf>
    <xf numFmtId="4" fontId="3" fillId="5" borderId="13" xfId="1" applyNumberFormat="1" applyFont="1" applyFill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13" xfId="1" applyNumberFormat="1" applyFont="1" applyBorder="1" applyAlignment="1">
      <alignment horizontal="center"/>
    </xf>
    <xf numFmtId="4" fontId="3" fillId="5" borderId="15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4" fillId="0" borderId="0" xfId="2" applyFont="1" applyFill="1" applyBorder="1"/>
    <xf numFmtId="164" fontId="3" fillId="0" borderId="0" xfId="2" applyFont="1" applyFill="1" applyBorder="1" applyAlignment="1">
      <alignment horizontal="left"/>
    </xf>
    <xf numFmtId="40" fontId="4" fillId="0" borderId="13" xfId="2" applyNumberFormat="1" applyFont="1" applyBorder="1" applyAlignment="1">
      <alignment horizontal="center"/>
    </xf>
    <xf numFmtId="4" fontId="3" fillId="5" borderId="10" xfId="1" applyNumberFormat="1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9" fontId="4" fillId="0" borderId="12" xfId="5" applyFont="1" applyBorder="1" applyAlignment="1">
      <alignment horizontal="center"/>
    </xf>
    <xf numFmtId="0" fontId="6" fillId="0" borderId="0" xfId="0" applyFont="1"/>
    <xf numFmtId="0" fontId="6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7" fillId="2" borderId="12" xfId="0" applyNumberFormat="1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167" fontId="6" fillId="6" borderId="12" xfId="0" applyNumberFormat="1" applyFont="1" applyFill="1" applyBorder="1" applyAlignment="1">
      <alignment horizontal="center"/>
    </xf>
    <xf numFmtId="40" fontId="4" fillId="0" borderId="13" xfId="2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3" fillId="5" borderId="12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3" fillId="5" borderId="8" xfId="1" applyFont="1" applyFill="1" applyBorder="1" applyAlignment="1">
      <alignment horizontal="center"/>
    </xf>
    <xf numFmtId="0" fontId="3" fillId="5" borderId="9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0" borderId="8" xfId="1" applyFont="1" applyBorder="1" applyAlignment="1">
      <alignment horizontal="center" vertical="justify" wrapText="1"/>
    </xf>
    <xf numFmtId="0" fontId="4" fillId="0" borderId="9" xfId="1" applyFont="1" applyBorder="1" applyAlignment="1">
      <alignment horizontal="center" vertical="justify" wrapText="1"/>
    </xf>
    <xf numFmtId="0" fontId="4" fillId="0" borderId="14" xfId="1" applyFont="1" applyBorder="1" applyAlignment="1">
      <alignment horizontal="center" vertical="justify" wrapText="1"/>
    </xf>
    <xf numFmtId="0" fontId="4" fillId="0" borderId="3" xfId="1" applyFont="1" applyBorder="1" applyAlignment="1">
      <alignment horizontal="center" vertical="justify" wrapText="1"/>
    </xf>
    <xf numFmtId="0" fontId="4" fillId="0" borderId="6" xfId="1" applyFont="1" applyBorder="1" applyAlignment="1">
      <alignment horizontal="center" vertical="justify" wrapText="1"/>
    </xf>
    <xf numFmtId="0" fontId="4" fillId="0" borderId="4" xfId="1" applyFont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distributed" wrapText="1"/>
    </xf>
    <xf numFmtId="0" fontId="4" fillId="0" borderId="9" xfId="1" applyFont="1" applyBorder="1" applyAlignment="1">
      <alignment horizontal="center" vertical="distributed" wrapText="1"/>
    </xf>
    <xf numFmtId="0" fontId="4" fillId="0" borderId="14" xfId="1" applyFont="1" applyBorder="1" applyAlignment="1">
      <alignment horizontal="center" vertical="distributed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65" fontId="4" fillId="0" borderId="8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165" fontId="4" fillId="0" borderId="14" xfId="1" applyNumberFormat="1" applyFont="1" applyBorder="1" applyAlignment="1">
      <alignment horizontal="center"/>
    </xf>
    <xf numFmtId="165" fontId="4" fillId="3" borderId="8" xfId="1" applyNumberFormat="1" applyFont="1" applyFill="1" applyBorder="1" applyAlignment="1">
      <alignment horizontal="center"/>
    </xf>
    <xf numFmtId="165" fontId="4" fillId="3" borderId="9" xfId="1" applyNumberFormat="1" applyFont="1" applyFill="1" applyBorder="1" applyAlignment="1">
      <alignment horizontal="center"/>
    </xf>
    <xf numFmtId="165" fontId="4" fillId="3" borderId="14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4" fillId="2" borderId="9" xfId="1" applyFont="1" applyFill="1" applyBorder="1"/>
    <xf numFmtId="0" fontId="4" fillId="2" borderId="10" xfId="1" applyFont="1" applyFill="1" applyBorder="1"/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3" borderId="0" xfId="0" applyFont="1" applyFill="1"/>
    <xf numFmtId="0" fontId="6" fillId="7" borderId="19" xfId="0" applyFont="1" applyFill="1" applyBorder="1" applyAlignment="1">
      <alignment horizontal="center" wrapText="1"/>
    </xf>
    <xf numFmtId="0" fontId="6" fillId="7" borderId="20" xfId="0" applyFont="1" applyFill="1" applyBorder="1" applyAlignment="1">
      <alignment horizontal="center" wrapText="1"/>
    </xf>
    <xf numFmtId="0" fontId="6" fillId="7" borderId="2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22" xfId="0" applyFont="1" applyFill="1" applyBorder="1" applyAlignment="1">
      <alignment horizontal="center" wrapText="1"/>
    </xf>
    <xf numFmtId="0" fontId="6" fillId="7" borderId="23" xfId="0" applyFont="1" applyFill="1" applyBorder="1" applyAlignment="1">
      <alignment horizontal="center" wrapText="1"/>
    </xf>
    <xf numFmtId="0" fontId="6" fillId="7" borderId="24" xfId="0" applyFont="1" applyFill="1" applyBorder="1" applyAlignment="1">
      <alignment horizontal="center" wrapText="1"/>
    </xf>
  </cellXfs>
  <cellStyles count="6">
    <cellStyle name="Moeda 2" xfId="2" xr:uid="{00000000-0005-0000-0000-000000000000}"/>
    <cellStyle name="Normal" xfId="0" builtinId="0"/>
    <cellStyle name="Normal 2" xfId="1" xr:uid="{00000000-0005-0000-0000-000002000000}"/>
    <cellStyle name="Porcentagem" xfId="5" builtinId="5"/>
    <cellStyle name="Porcentagem 2" xfId="3" xr:uid="{00000000-0005-0000-0000-000003000000}"/>
    <cellStyle name="Vírgula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587374</xdr:colOff>
      <xdr:row>3</xdr:row>
      <xdr:rowOff>47625</xdr:rowOff>
    </xdr:from>
    <xdr:to>
      <xdr:col>12</xdr:col>
      <xdr:colOff>73024</xdr:colOff>
      <xdr:row>6</xdr:row>
      <xdr:rowOff>136525</xdr:rowOff>
    </xdr:to>
    <xdr:pic>
      <xdr:nvPicPr>
        <xdr:cNvPr id="3" name="Gráfico 2" descr="Aviso com preenchimento sólido">
          <a:extLst>
            <a:ext uri="{FF2B5EF4-FFF2-40B4-BE49-F238E27FC236}">
              <a16:creationId xmlns:a16="http://schemas.microsoft.com/office/drawing/2014/main" id="{C0538A37-F04D-B26A-0720-E2213B685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898062" y="666750"/>
          <a:ext cx="708025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4A37-0750-4EDA-BAC2-0A11852E9A1A}">
  <sheetPr>
    <tabColor rgb="FFFFC000"/>
  </sheetPr>
  <dimension ref="A2:R15"/>
  <sheetViews>
    <sheetView tabSelected="1" zoomScale="120" zoomScaleNormal="120" workbookViewId="0">
      <selection activeCell="N22" sqref="N22"/>
    </sheetView>
  </sheetViews>
  <sheetFormatPr defaultRowHeight="16.5" x14ac:dyDescent="0.3"/>
  <cols>
    <col min="1" max="1" width="28.140625" style="105" customWidth="1"/>
    <col min="2" max="2" width="20.5703125" style="105" customWidth="1"/>
    <col min="3" max="3" width="18.85546875" style="105" customWidth="1"/>
    <col min="4" max="4" width="17.140625" style="105" customWidth="1"/>
    <col min="5" max="16384" width="9.140625" style="105"/>
  </cols>
  <sheetData>
    <row r="2" spans="1:18" ht="17.25" thickBot="1" x14ac:dyDescent="0.35"/>
    <row r="3" spans="1:18" ht="16.5" customHeight="1" x14ac:dyDescent="0.3">
      <c r="A3" s="43" t="s">
        <v>100</v>
      </c>
      <c r="B3" s="43"/>
      <c r="C3" s="43"/>
      <c r="D3" s="43"/>
      <c r="F3" s="106" t="s">
        <v>111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x14ac:dyDescent="0.3">
      <c r="A4" s="39" t="s">
        <v>99</v>
      </c>
      <c r="B4" s="39" t="s">
        <v>97</v>
      </c>
      <c r="C4" s="39" t="s">
        <v>89</v>
      </c>
      <c r="D4" s="39" t="s">
        <v>13</v>
      </c>
      <c r="F4" s="109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 x14ac:dyDescent="0.3">
      <c r="A5" s="36" t="s">
        <v>88</v>
      </c>
      <c r="B5" s="36">
        <v>2</v>
      </c>
      <c r="C5" s="37">
        <f>Recepção!F76</f>
        <v>0</v>
      </c>
      <c r="D5" s="37">
        <f>C5*B5</f>
        <v>0</v>
      </c>
      <c r="F5" s="109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</row>
    <row r="6" spans="1:18" x14ac:dyDescent="0.3">
      <c r="A6" s="36" t="s">
        <v>90</v>
      </c>
      <c r="B6" s="36">
        <v>2</v>
      </c>
      <c r="C6" s="37">
        <f>Man!F76</f>
        <v>0</v>
      </c>
      <c r="D6" s="37">
        <f t="shared" ref="D6:D12" si="0">C6*B6</f>
        <v>0</v>
      </c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1:18" x14ac:dyDescent="0.3">
      <c r="A7" s="36" t="s">
        <v>91</v>
      </c>
      <c r="B7" s="36">
        <v>4</v>
      </c>
      <c r="C7" s="37">
        <f>Limpeza!F75</f>
        <v>0</v>
      </c>
      <c r="D7" s="37">
        <f t="shared" si="0"/>
        <v>0</v>
      </c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1:18" x14ac:dyDescent="0.3">
      <c r="A8" s="36" t="s">
        <v>92</v>
      </c>
      <c r="B8" s="36">
        <v>2</v>
      </c>
      <c r="C8" s="37">
        <f>VigiaN!F75</f>
        <v>0</v>
      </c>
      <c r="D8" s="37">
        <f t="shared" si="0"/>
        <v>0</v>
      </c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1"/>
    </row>
    <row r="9" spans="1:18" x14ac:dyDescent="0.3">
      <c r="A9" s="36" t="s">
        <v>93</v>
      </c>
      <c r="B9" s="36">
        <v>2</v>
      </c>
      <c r="C9" s="37">
        <f>VigiaD!F75</f>
        <v>0</v>
      </c>
      <c r="D9" s="37">
        <f t="shared" si="0"/>
        <v>0</v>
      </c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18" x14ac:dyDescent="0.3">
      <c r="A10" s="36" t="s">
        <v>94</v>
      </c>
      <c r="B10" s="36">
        <v>2</v>
      </c>
      <c r="C10" s="37">
        <f>Copeiragem!F75</f>
        <v>0</v>
      </c>
      <c r="D10" s="37">
        <f>C10*B10</f>
        <v>0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1"/>
    </row>
    <row r="11" spans="1:18" x14ac:dyDescent="0.3">
      <c r="A11" s="36" t="s">
        <v>95</v>
      </c>
      <c r="B11" s="36">
        <v>1</v>
      </c>
      <c r="C11" s="37">
        <f>Jardineiro!F75</f>
        <v>0</v>
      </c>
      <c r="D11" s="37">
        <f t="shared" si="0"/>
        <v>0</v>
      </c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</row>
    <row r="12" spans="1:18" x14ac:dyDescent="0.3">
      <c r="A12" s="36" t="s">
        <v>96</v>
      </c>
      <c r="B12" s="36">
        <v>1</v>
      </c>
      <c r="C12" s="37">
        <f>Supervisor!F76</f>
        <v>0</v>
      </c>
      <c r="D12" s="37">
        <f t="shared" si="0"/>
        <v>0</v>
      </c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</row>
    <row r="13" spans="1:18" x14ac:dyDescent="0.3">
      <c r="A13" s="42" t="s">
        <v>98</v>
      </c>
      <c r="B13" s="42"/>
      <c r="C13" s="42"/>
      <c r="D13" s="38">
        <f>SUM(D5:D12)</f>
        <v>0</v>
      </c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</row>
    <row r="14" spans="1:18" x14ac:dyDescent="0.3">
      <c r="A14" s="35"/>
      <c r="B14" s="35"/>
      <c r="C14" s="35"/>
      <c r="D14" s="35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1"/>
    </row>
    <row r="15" spans="1:18" ht="17.25" thickBot="1" x14ac:dyDescent="0.35">
      <c r="A15" s="44" t="s">
        <v>101</v>
      </c>
      <c r="B15" s="44"/>
      <c r="C15" s="44"/>
      <c r="D15" s="40"/>
      <c r="F15" s="112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</row>
  </sheetData>
  <mergeCells count="4">
    <mergeCell ref="A13:C13"/>
    <mergeCell ref="A3:D3"/>
    <mergeCell ref="A15:C15"/>
    <mergeCell ref="F3:R15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408B-B8BA-4FA7-880D-FD6DDF287A19}">
  <sheetPr>
    <tabColor rgb="FFFFC000"/>
  </sheetPr>
  <dimension ref="A1:F80"/>
  <sheetViews>
    <sheetView zoomScale="120" zoomScaleNormal="120" workbookViewId="0">
      <selection activeCell="E48" sqref="E48"/>
    </sheetView>
  </sheetViews>
  <sheetFormatPr defaultColWidth="12.42578125" defaultRowHeight="16.5" x14ac:dyDescent="0.3"/>
  <cols>
    <col min="1" max="1" width="8.85546875" style="1" customWidth="1"/>
    <col min="2" max="2" width="27.140625" style="1" customWidth="1"/>
    <col min="3" max="3" width="34.5703125" style="1" customWidth="1"/>
    <col min="4" max="4" width="36.5703125" style="1" customWidth="1"/>
    <col min="5" max="5" width="17.28515625" style="1" customWidth="1"/>
    <col min="6" max="6" width="17.42578125" style="1" customWidth="1"/>
    <col min="7" max="16384" width="12.42578125" style="1"/>
  </cols>
  <sheetData>
    <row r="1" spans="1:6" ht="18" customHeight="1" x14ac:dyDescent="0.3">
      <c r="A1" s="96" t="s">
        <v>102</v>
      </c>
      <c r="B1" s="97"/>
      <c r="C1" s="97"/>
      <c r="D1" s="97"/>
      <c r="E1" s="97"/>
      <c r="F1" s="98"/>
    </row>
    <row r="2" spans="1:6" x14ac:dyDescent="0.3">
      <c r="A2" s="54" t="s">
        <v>103</v>
      </c>
      <c r="B2" s="55"/>
      <c r="C2" s="55"/>
      <c r="D2" s="55"/>
      <c r="E2" s="55"/>
      <c r="F2" s="56"/>
    </row>
    <row r="3" spans="1:6" ht="16.5" customHeight="1" x14ac:dyDescent="0.3">
      <c r="A3" s="78" t="s">
        <v>87</v>
      </c>
      <c r="B3" s="79"/>
      <c r="C3" s="79"/>
      <c r="D3" s="79"/>
      <c r="E3" s="79"/>
      <c r="F3" s="99"/>
    </row>
    <row r="4" spans="1:6" x14ac:dyDescent="0.3">
      <c r="A4" s="54" t="s">
        <v>0</v>
      </c>
      <c r="B4" s="55"/>
      <c r="C4" s="55"/>
      <c r="D4" s="55"/>
      <c r="E4" s="55"/>
      <c r="F4" s="56"/>
    </row>
    <row r="5" spans="1:6" x14ac:dyDescent="0.3">
      <c r="A5" s="54" t="s">
        <v>1</v>
      </c>
      <c r="B5" s="55"/>
      <c r="C5" s="74"/>
      <c r="D5" s="3" t="s">
        <v>2</v>
      </c>
      <c r="E5" s="3" t="s">
        <v>3</v>
      </c>
      <c r="F5" s="5" t="s">
        <v>4</v>
      </c>
    </row>
    <row r="6" spans="1:6" x14ac:dyDescent="0.3">
      <c r="A6" s="87" t="s">
        <v>70</v>
      </c>
      <c r="B6" s="88"/>
      <c r="C6" s="89"/>
      <c r="D6" s="6"/>
      <c r="E6" s="7"/>
      <c r="F6" s="8">
        <f>E6*D6</f>
        <v>0</v>
      </c>
    </row>
    <row r="7" spans="1:6" x14ac:dyDescent="0.3">
      <c r="A7" s="87" t="s">
        <v>5</v>
      </c>
      <c r="B7" s="88"/>
      <c r="C7" s="89"/>
      <c r="D7" s="34"/>
      <c r="E7" s="7"/>
      <c r="F7" s="8">
        <v>0</v>
      </c>
    </row>
    <row r="8" spans="1:6" x14ac:dyDescent="0.3">
      <c r="A8" s="87" t="s">
        <v>81</v>
      </c>
      <c r="B8" s="88"/>
      <c r="C8" s="89"/>
      <c r="D8" s="6"/>
      <c r="E8" s="7"/>
      <c r="F8" s="8">
        <f t="shared" ref="F8:F11" si="0">E8</f>
        <v>0</v>
      </c>
    </row>
    <row r="9" spans="1:6" x14ac:dyDescent="0.3">
      <c r="A9" s="90" t="s">
        <v>6</v>
      </c>
      <c r="B9" s="91"/>
      <c r="C9" s="92"/>
      <c r="D9" s="9"/>
      <c r="E9" s="10"/>
      <c r="F9" s="8">
        <f t="shared" si="0"/>
        <v>0</v>
      </c>
    </row>
    <row r="10" spans="1:6" x14ac:dyDescent="0.3">
      <c r="A10" s="90" t="s">
        <v>7</v>
      </c>
      <c r="B10" s="91"/>
      <c r="C10" s="92"/>
      <c r="D10" s="9"/>
      <c r="E10" s="10"/>
      <c r="F10" s="8">
        <f t="shared" si="0"/>
        <v>0</v>
      </c>
    </row>
    <row r="11" spans="1:6" x14ac:dyDescent="0.3">
      <c r="A11" s="90" t="s">
        <v>8</v>
      </c>
      <c r="B11" s="91"/>
      <c r="C11" s="92"/>
      <c r="D11" s="9"/>
      <c r="E11" s="10"/>
      <c r="F11" s="11">
        <f t="shared" si="0"/>
        <v>0</v>
      </c>
    </row>
    <row r="12" spans="1:6" x14ac:dyDescent="0.3">
      <c r="A12" s="93" t="s">
        <v>9</v>
      </c>
      <c r="B12" s="94"/>
      <c r="C12" s="94"/>
      <c r="D12" s="94"/>
      <c r="E12" s="95"/>
      <c r="F12" s="12">
        <f>SUM(F6:F11)</f>
        <v>0</v>
      </c>
    </row>
    <row r="13" spans="1:6" x14ac:dyDescent="0.3">
      <c r="A13" s="54" t="s">
        <v>10</v>
      </c>
      <c r="B13" s="55"/>
      <c r="C13" s="55"/>
      <c r="D13" s="55"/>
      <c r="E13" s="55"/>
      <c r="F13" s="56"/>
    </row>
    <row r="14" spans="1:6" x14ac:dyDescent="0.3">
      <c r="A14" s="54" t="s">
        <v>11</v>
      </c>
      <c r="B14" s="55"/>
      <c r="C14" s="55"/>
      <c r="D14" s="74"/>
      <c r="E14" s="3" t="s">
        <v>12</v>
      </c>
      <c r="F14" s="4" t="s">
        <v>13</v>
      </c>
    </row>
    <row r="15" spans="1:6" x14ac:dyDescent="0.3">
      <c r="A15" s="57" t="s">
        <v>14</v>
      </c>
      <c r="B15" s="58"/>
      <c r="C15" s="58"/>
      <c r="D15" s="59"/>
      <c r="E15" s="13"/>
      <c r="F15" s="14">
        <f>$F$12*E15</f>
        <v>0</v>
      </c>
    </row>
    <row r="16" spans="1:6" x14ac:dyDescent="0.3">
      <c r="A16" s="57" t="s">
        <v>15</v>
      </c>
      <c r="B16" s="58"/>
      <c r="C16" s="58"/>
      <c r="D16" s="59"/>
      <c r="E16" s="13"/>
      <c r="F16" s="14">
        <f t="shared" ref="F16:F21" si="1">$F$12*E16</f>
        <v>0</v>
      </c>
    </row>
    <row r="17" spans="1:6" x14ac:dyDescent="0.3">
      <c r="A17" s="57" t="s">
        <v>16</v>
      </c>
      <c r="B17" s="58"/>
      <c r="C17" s="58"/>
      <c r="D17" s="59"/>
      <c r="E17" s="13"/>
      <c r="F17" s="14">
        <f t="shared" si="1"/>
        <v>0</v>
      </c>
    </row>
    <row r="18" spans="1:6" x14ac:dyDescent="0.3">
      <c r="A18" s="57" t="s">
        <v>17</v>
      </c>
      <c r="B18" s="58"/>
      <c r="C18" s="58"/>
      <c r="D18" s="59"/>
      <c r="E18" s="13"/>
      <c r="F18" s="14">
        <f t="shared" si="1"/>
        <v>0</v>
      </c>
    </row>
    <row r="19" spans="1:6" x14ac:dyDescent="0.3">
      <c r="A19" s="57" t="s">
        <v>18</v>
      </c>
      <c r="B19" s="58"/>
      <c r="C19" s="58"/>
      <c r="D19" s="59"/>
      <c r="E19" s="13"/>
      <c r="F19" s="14">
        <f t="shared" si="1"/>
        <v>0</v>
      </c>
    </row>
    <row r="20" spans="1:6" x14ac:dyDescent="0.3">
      <c r="A20" s="57" t="s">
        <v>19</v>
      </c>
      <c r="B20" s="58"/>
      <c r="C20" s="58"/>
      <c r="D20" s="59"/>
      <c r="E20" s="13"/>
      <c r="F20" s="14">
        <f t="shared" si="1"/>
        <v>0</v>
      </c>
    </row>
    <row r="21" spans="1:6" x14ac:dyDescent="0.3">
      <c r="A21" s="57" t="s">
        <v>20</v>
      </c>
      <c r="B21" s="58"/>
      <c r="C21" s="58"/>
      <c r="D21" s="59"/>
      <c r="E21" s="13"/>
      <c r="F21" s="14">
        <f t="shared" si="1"/>
        <v>0</v>
      </c>
    </row>
    <row r="22" spans="1:6" x14ac:dyDescent="0.3">
      <c r="A22" s="81" t="s">
        <v>21</v>
      </c>
      <c r="B22" s="82"/>
      <c r="C22" s="82"/>
      <c r="D22" s="83"/>
      <c r="E22" s="15"/>
      <c r="F22" s="14">
        <f>F12*5.25/100</f>
        <v>0</v>
      </c>
    </row>
    <row r="23" spans="1:6" x14ac:dyDescent="0.3">
      <c r="A23" s="60" t="s">
        <v>22</v>
      </c>
      <c r="B23" s="61"/>
      <c r="C23" s="61"/>
      <c r="D23" s="61"/>
      <c r="E23" s="16">
        <f>SUM(E15:E22)</f>
        <v>0</v>
      </c>
      <c r="F23" s="17">
        <f>SUM(F15:F22)</f>
        <v>0</v>
      </c>
    </row>
    <row r="24" spans="1:6" x14ac:dyDescent="0.3">
      <c r="A24" s="84" t="s">
        <v>23</v>
      </c>
      <c r="B24" s="85"/>
      <c r="C24" s="85"/>
      <c r="D24" s="86"/>
      <c r="E24" s="18" t="s">
        <v>12</v>
      </c>
      <c r="F24" s="19" t="s">
        <v>13</v>
      </c>
    </row>
    <row r="25" spans="1:6" x14ac:dyDescent="0.3">
      <c r="A25" s="57" t="s">
        <v>24</v>
      </c>
      <c r="B25" s="58"/>
      <c r="C25" s="58"/>
      <c r="D25" s="59"/>
      <c r="E25" s="20"/>
      <c r="F25" s="14">
        <f>$F$12*E25</f>
        <v>0</v>
      </c>
    </row>
    <row r="26" spans="1:6" x14ac:dyDescent="0.3">
      <c r="A26" s="57" t="s">
        <v>25</v>
      </c>
      <c r="B26" s="58"/>
      <c r="C26" s="58"/>
      <c r="D26" s="59"/>
      <c r="E26" s="20"/>
      <c r="F26" s="14">
        <f t="shared" ref="F26:F32" si="2">$F$12*E26</f>
        <v>0</v>
      </c>
    </row>
    <row r="27" spans="1:6" x14ac:dyDescent="0.3">
      <c r="A27" s="57" t="s">
        <v>26</v>
      </c>
      <c r="B27" s="58"/>
      <c r="C27" s="58"/>
      <c r="D27" s="59"/>
      <c r="E27" s="20"/>
      <c r="F27" s="14">
        <f t="shared" si="2"/>
        <v>0</v>
      </c>
    </row>
    <row r="28" spans="1:6" x14ac:dyDescent="0.3">
      <c r="A28" s="57" t="s">
        <v>27</v>
      </c>
      <c r="B28" s="58"/>
      <c r="C28" s="58"/>
      <c r="D28" s="59"/>
      <c r="E28" s="20"/>
      <c r="F28" s="14">
        <f t="shared" si="2"/>
        <v>0</v>
      </c>
    </row>
    <row r="29" spans="1:6" x14ac:dyDescent="0.3">
      <c r="A29" s="57" t="s">
        <v>28</v>
      </c>
      <c r="B29" s="58"/>
      <c r="C29" s="58"/>
      <c r="D29" s="59"/>
      <c r="E29" s="20"/>
      <c r="F29" s="14">
        <f t="shared" si="2"/>
        <v>0</v>
      </c>
    </row>
    <row r="30" spans="1:6" x14ac:dyDescent="0.3">
      <c r="A30" s="57" t="s">
        <v>29</v>
      </c>
      <c r="B30" s="58"/>
      <c r="C30" s="58"/>
      <c r="D30" s="59"/>
      <c r="E30" s="20"/>
      <c r="F30" s="14">
        <f t="shared" si="2"/>
        <v>0</v>
      </c>
    </row>
    <row r="31" spans="1:6" x14ac:dyDescent="0.3">
      <c r="A31" s="57" t="s">
        <v>30</v>
      </c>
      <c r="B31" s="58"/>
      <c r="C31" s="58"/>
      <c r="D31" s="59"/>
      <c r="E31" s="20"/>
      <c r="F31" s="14">
        <f t="shared" si="2"/>
        <v>0</v>
      </c>
    </row>
    <row r="32" spans="1:6" x14ac:dyDescent="0.3">
      <c r="A32" s="57" t="s">
        <v>31</v>
      </c>
      <c r="B32" s="58"/>
      <c r="C32" s="58"/>
      <c r="D32" s="59"/>
      <c r="E32" s="20"/>
      <c r="F32" s="14">
        <f t="shared" si="2"/>
        <v>0</v>
      </c>
    </row>
    <row r="33" spans="1:6" x14ac:dyDescent="0.3">
      <c r="A33" s="60" t="s">
        <v>32</v>
      </c>
      <c r="B33" s="61"/>
      <c r="C33" s="61"/>
      <c r="D33" s="62"/>
      <c r="E33" s="16">
        <f>SUM(E25:E32)</f>
        <v>0</v>
      </c>
      <c r="F33" s="17">
        <f>SUM(F25:F32)</f>
        <v>0</v>
      </c>
    </row>
    <row r="34" spans="1:6" x14ac:dyDescent="0.3">
      <c r="A34" s="54" t="s">
        <v>33</v>
      </c>
      <c r="B34" s="55"/>
      <c r="C34" s="55"/>
      <c r="D34" s="74"/>
      <c r="E34" s="18" t="s">
        <v>12</v>
      </c>
      <c r="F34" s="19" t="s">
        <v>13</v>
      </c>
    </row>
    <row r="35" spans="1:6" x14ac:dyDescent="0.3">
      <c r="A35" s="57" t="s">
        <v>34</v>
      </c>
      <c r="B35" s="58"/>
      <c r="C35" s="58"/>
      <c r="D35" s="59"/>
      <c r="E35" s="20"/>
      <c r="F35" s="8">
        <f>$F$12*E35</f>
        <v>0</v>
      </c>
    </row>
    <row r="36" spans="1:6" x14ac:dyDescent="0.3">
      <c r="A36" s="57" t="s">
        <v>35</v>
      </c>
      <c r="B36" s="58"/>
      <c r="C36" s="58"/>
      <c r="D36" s="59"/>
      <c r="E36" s="20"/>
      <c r="F36" s="8">
        <f t="shared" ref="F36:F38" si="3">$F$12*E36</f>
        <v>0</v>
      </c>
    </row>
    <row r="37" spans="1:6" x14ac:dyDescent="0.3">
      <c r="A37" s="68" t="s">
        <v>36</v>
      </c>
      <c r="B37" s="69"/>
      <c r="C37" s="69"/>
      <c r="D37" s="70"/>
      <c r="E37" s="20"/>
      <c r="F37" s="8">
        <f t="shared" si="3"/>
        <v>0</v>
      </c>
    </row>
    <row r="38" spans="1:6" x14ac:dyDescent="0.3">
      <c r="A38" s="68" t="s">
        <v>37</v>
      </c>
      <c r="B38" s="69"/>
      <c r="C38" s="69"/>
      <c r="D38" s="70"/>
      <c r="E38" s="20"/>
      <c r="F38" s="8">
        <f t="shared" si="3"/>
        <v>0</v>
      </c>
    </row>
    <row r="39" spans="1:6" x14ac:dyDescent="0.3">
      <c r="A39" s="60" t="s">
        <v>38</v>
      </c>
      <c r="B39" s="61"/>
      <c r="C39" s="61"/>
      <c r="D39" s="62"/>
      <c r="E39" s="16">
        <f>SUM(E33:E38)</f>
        <v>0</v>
      </c>
      <c r="F39" s="17">
        <f>SUM(F35:F38)</f>
        <v>0</v>
      </c>
    </row>
    <row r="40" spans="1:6" x14ac:dyDescent="0.3">
      <c r="A40" s="54" t="s">
        <v>39</v>
      </c>
      <c r="B40" s="55"/>
      <c r="C40" s="55"/>
      <c r="D40" s="74"/>
      <c r="E40" s="18" t="s">
        <v>12</v>
      </c>
      <c r="F40" s="19" t="s">
        <v>13</v>
      </c>
    </row>
    <row r="41" spans="1:6" x14ac:dyDescent="0.3">
      <c r="A41" s="78" t="s">
        <v>40</v>
      </c>
      <c r="B41" s="79"/>
      <c r="C41" s="79"/>
      <c r="D41" s="80"/>
      <c r="E41" s="13"/>
      <c r="F41" s="14">
        <f>F12*E41</f>
        <v>0</v>
      </c>
    </row>
    <row r="42" spans="1:6" x14ac:dyDescent="0.3">
      <c r="A42" s="60" t="s">
        <v>41</v>
      </c>
      <c r="B42" s="61"/>
      <c r="C42" s="61"/>
      <c r="D42" s="62"/>
      <c r="E42" s="16">
        <f>E41</f>
        <v>0</v>
      </c>
      <c r="F42" s="17">
        <f>F41</f>
        <v>0</v>
      </c>
    </row>
    <row r="43" spans="1:6" x14ac:dyDescent="0.3">
      <c r="A43" s="54" t="s">
        <v>42</v>
      </c>
      <c r="B43" s="55"/>
      <c r="C43" s="55"/>
      <c r="D43" s="74"/>
      <c r="E43" s="18" t="s">
        <v>12</v>
      </c>
      <c r="F43" s="19" t="s">
        <v>13</v>
      </c>
    </row>
    <row r="44" spans="1:6" x14ac:dyDescent="0.3">
      <c r="A44" s="68" t="s">
        <v>43</v>
      </c>
      <c r="B44" s="69"/>
      <c r="C44" s="69"/>
      <c r="D44" s="70"/>
      <c r="E44" s="20"/>
      <c r="F44" s="8">
        <f>$F$12*E44</f>
        <v>0</v>
      </c>
    </row>
    <row r="45" spans="1:6" ht="16.5" customHeight="1" x14ac:dyDescent="0.3">
      <c r="A45" s="71" t="s">
        <v>44</v>
      </c>
      <c r="B45" s="72"/>
      <c r="C45" s="72"/>
      <c r="D45" s="73"/>
      <c r="E45" s="15"/>
      <c r="F45" s="21">
        <f>$F$12*E45</f>
        <v>0</v>
      </c>
    </row>
    <row r="46" spans="1:6" x14ac:dyDescent="0.3">
      <c r="A46" s="60" t="s">
        <v>45</v>
      </c>
      <c r="B46" s="61"/>
      <c r="C46" s="61"/>
      <c r="D46" s="62"/>
      <c r="E46" s="16">
        <f>SUM(E44:E45)</f>
        <v>0</v>
      </c>
      <c r="F46" s="22">
        <f>SUM(F44:F45)</f>
        <v>0</v>
      </c>
    </row>
    <row r="47" spans="1:6" x14ac:dyDescent="0.3">
      <c r="A47" s="54" t="s">
        <v>46</v>
      </c>
      <c r="B47" s="55"/>
      <c r="C47" s="55"/>
      <c r="D47" s="74"/>
      <c r="E47" s="18" t="s">
        <v>12</v>
      </c>
      <c r="F47" s="19" t="s">
        <v>13</v>
      </c>
    </row>
    <row r="48" spans="1:6" ht="16.5" customHeight="1" x14ac:dyDescent="0.3">
      <c r="A48" s="75" t="s">
        <v>47</v>
      </c>
      <c r="B48" s="76"/>
      <c r="C48" s="76"/>
      <c r="D48" s="77"/>
      <c r="E48" s="13"/>
      <c r="F48" s="23">
        <f>$F$12*E48</f>
        <v>0</v>
      </c>
    </row>
    <row r="49" spans="1:6" x14ac:dyDescent="0.3">
      <c r="A49" s="60" t="s">
        <v>48</v>
      </c>
      <c r="B49" s="61"/>
      <c r="C49" s="61"/>
      <c r="D49" s="62"/>
      <c r="E49" s="16">
        <f>SUM(E47:E48)</f>
        <v>0</v>
      </c>
      <c r="F49" s="22">
        <f>SUM(F47:F48)</f>
        <v>0</v>
      </c>
    </row>
    <row r="50" spans="1:6" x14ac:dyDescent="0.3">
      <c r="A50" s="60" t="s">
        <v>49</v>
      </c>
      <c r="B50" s="61"/>
      <c r="C50" s="61"/>
      <c r="D50" s="62"/>
      <c r="E50" s="16">
        <f>SUM(E49,E46,E42,E39,E33,E23)</f>
        <v>0</v>
      </c>
      <c r="F50" s="24">
        <f>F23+F33+F39+F42+F46+F49</f>
        <v>0</v>
      </c>
    </row>
    <row r="51" spans="1:6" x14ac:dyDescent="0.3">
      <c r="A51" s="52" t="s">
        <v>50</v>
      </c>
      <c r="B51" s="53"/>
      <c r="C51" s="53"/>
      <c r="D51" s="53"/>
      <c r="E51" s="53"/>
      <c r="F51" s="24">
        <f>F12+F23+F33+F39+F42+F46+F49</f>
        <v>0</v>
      </c>
    </row>
    <row r="52" spans="1:6" x14ac:dyDescent="0.3">
      <c r="A52" s="54" t="s">
        <v>51</v>
      </c>
      <c r="B52" s="55"/>
      <c r="C52" s="55"/>
      <c r="D52" s="55"/>
      <c r="E52" s="55"/>
      <c r="F52" s="56"/>
    </row>
    <row r="53" spans="1:6" x14ac:dyDescent="0.3">
      <c r="A53" s="57" t="s">
        <v>52</v>
      </c>
      <c r="B53" s="58"/>
      <c r="C53" s="58"/>
      <c r="D53" s="58"/>
      <c r="E53" s="59"/>
      <c r="F53" s="8"/>
    </row>
    <row r="54" spans="1:6" x14ac:dyDescent="0.3">
      <c r="A54" s="57" t="s">
        <v>71</v>
      </c>
      <c r="B54" s="58"/>
      <c r="C54" s="58"/>
      <c r="D54" s="58"/>
      <c r="E54" s="59"/>
      <c r="F54" s="8"/>
    </row>
    <row r="55" spans="1:6" x14ac:dyDescent="0.3">
      <c r="A55" s="57" t="s">
        <v>110</v>
      </c>
      <c r="B55" s="58"/>
      <c r="C55" s="58"/>
      <c r="D55" s="58"/>
      <c r="E55" s="59"/>
      <c r="F55" s="8"/>
    </row>
    <row r="56" spans="1:6" x14ac:dyDescent="0.3">
      <c r="A56" s="65" t="s">
        <v>53</v>
      </c>
      <c r="B56" s="66"/>
      <c r="C56" s="66"/>
      <c r="D56" s="66"/>
      <c r="E56" s="67"/>
      <c r="F56" s="11"/>
    </row>
    <row r="57" spans="1:6" x14ac:dyDescent="0.3">
      <c r="A57" s="57" t="s">
        <v>54</v>
      </c>
      <c r="B57" s="58"/>
      <c r="C57" s="58"/>
      <c r="D57" s="58"/>
      <c r="E57" s="59"/>
      <c r="F57" s="31"/>
    </row>
    <row r="58" spans="1:6" x14ac:dyDescent="0.3">
      <c r="A58" s="57" t="s">
        <v>107</v>
      </c>
      <c r="B58" s="58"/>
      <c r="C58" s="58"/>
      <c r="D58" s="58"/>
      <c r="E58" s="59"/>
      <c r="F58" s="31"/>
    </row>
    <row r="59" spans="1:6" x14ac:dyDescent="0.3">
      <c r="A59" s="50" t="s">
        <v>55</v>
      </c>
      <c r="B59" s="51"/>
      <c r="C59" s="51"/>
      <c r="D59" s="51"/>
      <c r="E59" s="51"/>
      <c r="F59" s="25"/>
    </row>
    <row r="60" spans="1:6" x14ac:dyDescent="0.3">
      <c r="A60" s="57" t="s">
        <v>56</v>
      </c>
      <c r="B60" s="58"/>
      <c r="C60" s="58"/>
      <c r="D60" s="58"/>
      <c r="E60" s="59"/>
      <c r="F60" s="31"/>
    </row>
    <row r="61" spans="1:6" x14ac:dyDescent="0.3">
      <c r="A61" s="60" t="s">
        <v>57</v>
      </c>
      <c r="B61" s="61"/>
      <c r="C61" s="61"/>
      <c r="D61" s="61"/>
      <c r="E61" s="62"/>
      <c r="F61" s="17">
        <f>SUM(F53:F60)</f>
        <v>0</v>
      </c>
    </row>
    <row r="62" spans="1:6" x14ac:dyDescent="0.3">
      <c r="A62" s="60" t="s">
        <v>73</v>
      </c>
      <c r="B62" s="61"/>
      <c r="C62" s="61"/>
      <c r="D62" s="61"/>
      <c r="E62" s="62"/>
      <c r="F62" s="17">
        <f>F51+F61</f>
        <v>0</v>
      </c>
    </row>
    <row r="63" spans="1:6" x14ac:dyDescent="0.3">
      <c r="A63" s="54" t="s">
        <v>58</v>
      </c>
      <c r="B63" s="55"/>
      <c r="C63" s="55"/>
      <c r="D63" s="55"/>
      <c r="E63" s="55"/>
      <c r="F63" s="56"/>
    </row>
    <row r="64" spans="1:6" x14ac:dyDescent="0.3">
      <c r="A64" s="63" t="s">
        <v>59</v>
      </c>
      <c r="B64" s="64"/>
      <c r="C64" s="64"/>
      <c r="D64" s="64"/>
      <c r="E64" s="3" t="s">
        <v>60</v>
      </c>
      <c r="F64" s="4" t="s">
        <v>61</v>
      </c>
    </row>
    <row r="65" spans="1:6" x14ac:dyDescent="0.3">
      <c r="A65" s="50" t="s">
        <v>62</v>
      </c>
      <c r="B65" s="51"/>
      <c r="C65" s="51"/>
      <c r="D65" s="51"/>
      <c r="E65" s="20"/>
      <c r="F65" s="26">
        <f>$F$62*E65</f>
        <v>0</v>
      </c>
    </row>
    <row r="66" spans="1:6" x14ac:dyDescent="0.3">
      <c r="A66" s="50" t="s">
        <v>63</v>
      </c>
      <c r="B66" s="51"/>
      <c r="C66" s="51"/>
      <c r="D66" s="51"/>
      <c r="E66" s="20"/>
      <c r="F66" s="26">
        <f>$F$62*E66</f>
        <v>0</v>
      </c>
    </row>
    <row r="67" spans="1:6" x14ac:dyDescent="0.3">
      <c r="A67" s="52" t="s">
        <v>74</v>
      </c>
      <c r="B67" s="53"/>
      <c r="C67" s="53"/>
      <c r="D67" s="53"/>
      <c r="E67"/>
      <c r="F67" s="24">
        <f>SUM(F65:F66)</f>
        <v>0</v>
      </c>
    </row>
    <row r="68" spans="1:6" x14ac:dyDescent="0.3">
      <c r="A68" s="53" t="s">
        <v>75</v>
      </c>
      <c r="B68" s="53"/>
      <c r="C68" s="53"/>
      <c r="D68" s="53"/>
      <c r="E68" s="53"/>
      <c r="F68" s="32">
        <f>SUM(F62,F67)</f>
        <v>0</v>
      </c>
    </row>
    <row r="69" spans="1:6" x14ac:dyDescent="0.3">
      <c r="A69" s="54" t="s">
        <v>64</v>
      </c>
      <c r="B69" s="55"/>
      <c r="C69" s="55"/>
      <c r="D69" s="55"/>
      <c r="E69" s="55"/>
      <c r="F69" s="56"/>
    </row>
    <row r="70" spans="1:6" x14ac:dyDescent="0.3">
      <c r="A70" s="50" t="s">
        <v>65</v>
      </c>
      <c r="B70" s="51"/>
      <c r="C70" s="51"/>
      <c r="D70" s="51"/>
      <c r="E70" s="20"/>
      <c r="F70" s="26">
        <f>(SUM($F$62,$F$67))*E70</f>
        <v>0</v>
      </c>
    </row>
    <row r="71" spans="1:6" x14ac:dyDescent="0.3">
      <c r="A71" s="50" t="s">
        <v>66</v>
      </c>
      <c r="B71" s="51"/>
      <c r="C71" s="51"/>
      <c r="D71" s="51"/>
      <c r="E71" s="20"/>
      <c r="F71" s="26">
        <f t="shared" ref="F71:F74" si="4">(SUM($F$62,$F$67))*E71</f>
        <v>0</v>
      </c>
    </row>
    <row r="72" spans="1:6" x14ac:dyDescent="0.3">
      <c r="A72" s="50" t="s">
        <v>67</v>
      </c>
      <c r="B72" s="51"/>
      <c r="C72" s="51"/>
      <c r="D72" s="51"/>
      <c r="E72" s="20"/>
      <c r="F72" s="26">
        <f t="shared" si="4"/>
        <v>0</v>
      </c>
    </row>
    <row r="73" spans="1:6" x14ac:dyDescent="0.3">
      <c r="A73" s="50" t="s">
        <v>68</v>
      </c>
      <c r="B73" s="51"/>
      <c r="C73" s="51"/>
      <c r="D73" s="51"/>
      <c r="E73" s="20"/>
      <c r="F73" s="26">
        <f t="shared" si="4"/>
        <v>0</v>
      </c>
    </row>
    <row r="74" spans="1:6" x14ac:dyDescent="0.3">
      <c r="A74" s="50" t="s">
        <v>69</v>
      </c>
      <c r="B74" s="51"/>
      <c r="C74" s="51"/>
      <c r="D74" s="51"/>
      <c r="E74" s="20"/>
      <c r="F74" s="26">
        <f t="shared" si="4"/>
        <v>0</v>
      </c>
    </row>
    <row r="75" spans="1:6" x14ac:dyDescent="0.3">
      <c r="A75" s="52" t="s">
        <v>76</v>
      </c>
      <c r="B75" s="53"/>
      <c r="C75" s="53"/>
      <c r="D75" s="53"/>
      <c r="E75" s="16">
        <f>SUM(E70:E74)</f>
        <v>0</v>
      </c>
      <c r="F75" s="24">
        <f>(F62+F67)*E75</f>
        <v>0</v>
      </c>
    </row>
    <row r="76" spans="1:6" ht="17.25" thickBot="1" x14ac:dyDescent="0.35">
      <c r="A76" s="45" t="s">
        <v>77</v>
      </c>
      <c r="B76" s="46"/>
      <c r="C76" s="46"/>
      <c r="D76" s="46"/>
      <c r="E76" s="47"/>
      <c r="F76" s="27">
        <f>SUM(F75,F68)</f>
        <v>0</v>
      </c>
    </row>
    <row r="77" spans="1:6" ht="17.25" thickBot="1" x14ac:dyDescent="0.35">
      <c r="A77" s="48" t="s">
        <v>72</v>
      </c>
      <c r="B77" s="49"/>
      <c r="C77" s="49"/>
      <c r="D77" s="49"/>
      <c r="E77" s="49"/>
      <c r="F77" s="33">
        <f>F76*2</f>
        <v>0</v>
      </c>
    </row>
    <row r="78" spans="1:6" x14ac:dyDescent="0.3">
      <c r="A78" s="28"/>
      <c r="B78" s="28"/>
      <c r="C78" s="28"/>
      <c r="D78" s="28"/>
      <c r="E78" s="28"/>
      <c r="F78" s="29"/>
    </row>
    <row r="79" spans="1:6" x14ac:dyDescent="0.3">
      <c r="A79" s="28"/>
      <c r="B79" s="28"/>
      <c r="C79" s="28"/>
      <c r="D79" s="28"/>
      <c r="E79" s="28"/>
      <c r="F79" s="29"/>
    </row>
    <row r="80" spans="1:6" x14ac:dyDescent="0.3">
      <c r="A80" s="28"/>
      <c r="B80" s="28"/>
      <c r="C80" s="28"/>
      <c r="D80" s="30"/>
      <c r="E80" s="28"/>
      <c r="F80" s="29"/>
    </row>
  </sheetData>
  <mergeCells count="77">
    <mergeCell ref="A4:F4"/>
    <mergeCell ref="A5:C5"/>
    <mergeCell ref="A6:C6"/>
    <mergeCell ref="A7:C7"/>
    <mergeCell ref="A1:F1"/>
    <mergeCell ref="A2:F2"/>
    <mergeCell ref="A3:F3"/>
    <mergeCell ref="A19:D19"/>
    <mergeCell ref="A8:C8"/>
    <mergeCell ref="A9:C9"/>
    <mergeCell ref="A10:C10"/>
    <mergeCell ref="A11:C11"/>
    <mergeCell ref="A12:E12"/>
    <mergeCell ref="A13:F13"/>
    <mergeCell ref="A14:D14"/>
    <mergeCell ref="A15:D15"/>
    <mergeCell ref="A16:D16"/>
    <mergeCell ref="A17:D17"/>
    <mergeCell ref="A18:D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3:D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6:E56"/>
    <mergeCell ref="A44:D44"/>
    <mergeCell ref="A45:D45"/>
    <mergeCell ref="A46:D46"/>
    <mergeCell ref="A47:D47"/>
    <mergeCell ref="A48:D48"/>
    <mergeCell ref="A49:D49"/>
    <mergeCell ref="A55:E55"/>
    <mergeCell ref="A50:D50"/>
    <mergeCell ref="A51:E51"/>
    <mergeCell ref="A52:F52"/>
    <mergeCell ref="A53:E53"/>
    <mergeCell ref="A54:E54"/>
    <mergeCell ref="A69:F69"/>
    <mergeCell ref="A57:E57"/>
    <mergeCell ref="A59:E59"/>
    <mergeCell ref="A60:E60"/>
    <mergeCell ref="A61:E61"/>
    <mergeCell ref="A62:E62"/>
    <mergeCell ref="A63:F63"/>
    <mergeCell ref="A58:E58"/>
    <mergeCell ref="A64:D64"/>
    <mergeCell ref="A65:D65"/>
    <mergeCell ref="A66:D66"/>
    <mergeCell ref="A67:D67"/>
    <mergeCell ref="A68:E68"/>
    <mergeCell ref="A76:E76"/>
    <mergeCell ref="A77:E77"/>
    <mergeCell ref="A70:D70"/>
    <mergeCell ref="A71:D71"/>
    <mergeCell ref="A72:D72"/>
    <mergeCell ref="A73:D73"/>
    <mergeCell ref="A74:D74"/>
    <mergeCell ref="A75:D7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388C-F1C0-4A61-A3C6-C3500C2317D3}">
  <sheetPr>
    <tabColor rgb="FFFFC000"/>
  </sheetPr>
  <dimension ref="A1:F80"/>
  <sheetViews>
    <sheetView zoomScale="120" zoomScaleNormal="120" workbookViewId="0">
      <selection activeCell="D82" sqref="D82"/>
    </sheetView>
  </sheetViews>
  <sheetFormatPr defaultColWidth="12.42578125" defaultRowHeight="16.5" x14ac:dyDescent="0.3"/>
  <cols>
    <col min="1" max="1" width="8.85546875" style="1" customWidth="1"/>
    <col min="2" max="2" width="27.140625" style="1" customWidth="1"/>
    <col min="3" max="3" width="34.5703125" style="1" customWidth="1"/>
    <col min="4" max="4" width="36.5703125" style="1" customWidth="1"/>
    <col min="5" max="5" width="17.28515625" style="1" customWidth="1"/>
    <col min="6" max="6" width="17.42578125" style="1" customWidth="1"/>
    <col min="7" max="16384" width="12.42578125" style="1"/>
  </cols>
  <sheetData>
    <row r="1" spans="1:6" ht="18" customHeight="1" x14ac:dyDescent="0.3">
      <c r="A1" s="96" t="s">
        <v>102</v>
      </c>
      <c r="B1" s="97"/>
      <c r="C1" s="97"/>
      <c r="D1" s="97"/>
      <c r="E1" s="97"/>
      <c r="F1" s="98"/>
    </row>
    <row r="2" spans="1:6" x14ac:dyDescent="0.3">
      <c r="A2" s="54" t="s">
        <v>103</v>
      </c>
      <c r="B2" s="55"/>
      <c r="C2" s="55"/>
      <c r="D2" s="55"/>
      <c r="E2" s="55"/>
      <c r="F2" s="56"/>
    </row>
    <row r="3" spans="1:6" ht="16.5" customHeight="1" x14ac:dyDescent="0.3">
      <c r="A3" s="78" t="s">
        <v>86</v>
      </c>
      <c r="B3" s="79"/>
      <c r="C3" s="79"/>
      <c r="D3" s="79"/>
      <c r="E3" s="79"/>
      <c r="F3" s="99"/>
    </row>
    <row r="4" spans="1:6" x14ac:dyDescent="0.3">
      <c r="A4" s="54" t="s">
        <v>0</v>
      </c>
      <c r="B4" s="55"/>
      <c r="C4" s="55"/>
      <c r="D4" s="55"/>
      <c r="E4" s="55"/>
      <c r="F4" s="56"/>
    </row>
    <row r="5" spans="1:6" x14ac:dyDescent="0.3">
      <c r="A5" s="54" t="s">
        <v>1</v>
      </c>
      <c r="B5" s="55"/>
      <c r="C5" s="74"/>
      <c r="D5" s="3" t="s">
        <v>2</v>
      </c>
      <c r="E5" s="3" t="s">
        <v>3</v>
      </c>
      <c r="F5" s="5" t="s">
        <v>4</v>
      </c>
    </row>
    <row r="6" spans="1:6" x14ac:dyDescent="0.3">
      <c r="A6" s="87" t="s">
        <v>70</v>
      </c>
      <c r="B6" s="88"/>
      <c r="C6" s="89"/>
      <c r="D6" s="6"/>
      <c r="E6" s="7"/>
      <c r="F6" s="8">
        <f>E6*D6</f>
        <v>0</v>
      </c>
    </row>
    <row r="7" spans="1:6" x14ac:dyDescent="0.3">
      <c r="A7" s="87" t="s">
        <v>5</v>
      </c>
      <c r="B7" s="88"/>
      <c r="C7" s="89"/>
      <c r="D7" s="34"/>
      <c r="E7" s="7"/>
      <c r="F7" s="8">
        <v>0</v>
      </c>
    </row>
    <row r="8" spans="1:6" x14ac:dyDescent="0.3">
      <c r="A8" s="87" t="s">
        <v>81</v>
      </c>
      <c r="B8" s="88"/>
      <c r="C8" s="89"/>
      <c r="D8" s="6"/>
      <c r="E8" s="7"/>
      <c r="F8" s="8">
        <f t="shared" ref="F8:F11" si="0">E8</f>
        <v>0</v>
      </c>
    </row>
    <row r="9" spans="1:6" x14ac:dyDescent="0.3">
      <c r="A9" s="90" t="s">
        <v>6</v>
      </c>
      <c r="B9" s="91"/>
      <c r="C9" s="92"/>
      <c r="D9" s="9"/>
      <c r="E9" s="10"/>
      <c r="F9" s="8">
        <f t="shared" si="0"/>
        <v>0</v>
      </c>
    </row>
    <row r="10" spans="1:6" x14ac:dyDescent="0.3">
      <c r="A10" s="90" t="s">
        <v>7</v>
      </c>
      <c r="B10" s="91"/>
      <c r="C10" s="92"/>
      <c r="D10" s="9"/>
      <c r="E10" s="10"/>
      <c r="F10" s="8">
        <f t="shared" si="0"/>
        <v>0</v>
      </c>
    </row>
    <row r="11" spans="1:6" x14ac:dyDescent="0.3">
      <c r="A11" s="90" t="s">
        <v>8</v>
      </c>
      <c r="B11" s="91"/>
      <c r="C11" s="92"/>
      <c r="D11" s="9"/>
      <c r="E11" s="10"/>
      <c r="F11" s="11">
        <f t="shared" si="0"/>
        <v>0</v>
      </c>
    </row>
    <row r="12" spans="1:6" x14ac:dyDescent="0.3">
      <c r="A12" s="93" t="s">
        <v>9</v>
      </c>
      <c r="B12" s="94"/>
      <c r="C12" s="94"/>
      <c r="D12" s="94"/>
      <c r="E12" s="95"/>
      <c r="F12" s="12">
        <f>SUM(F6:F11)</f>
        <v>0</v>
      </c>
    </row>
    <row r="13" spans="1:6" x14ac:dyDescent="0.3">
      <c r="A13" s="54" t="s">
        <v>10</v>
      </c>
      <c r="B13" s="55"/>
      <c r="C13" s="55"/>
      <c r="D13" s="55"/>
      <c r="E13" s="55"/>
      <c r="F13" s="56"/>
    </row>
    <row r="14" spans="1:6" x14ac:dyDescent="0.3">
      <c r="A14" s="54" t="s">
        <v>11</v>
      </c>
      <c r="B14" s="55"/>
      <c r="C14" s="55"/>
      <c r="D14" s="74"/>
      <c r="E14" s="3" t="s">
        <v>12</v>
      </c>
      <c r="F14" s="4" t="s">
        <v>13</v>
      </c>
    </row>
    <row r="15" spans="1:6" x14ac:dyDescent="0.3">
      <c r="A15" s="57" t="s">
        <v>14</v>
      </c>
      <c r="B15" s="58"/>
      <c r="C15" s="58"/>
      <c r="D15" s="59"/>
      <c r="E15" s="13"/>
      <c r="F15" s="14">
        <f>$F$12*E15</f>
        <v>0</v>
      </c>
    </row>
    <row r="16" spans="1:6" x14ac:dyDescent="0.3">
      <c r="A16" s="57" t="s">
        <v>15</v>
      </c>
      <c r="B16" s="58"/>
      <c r="C16" s="58"/>
      <c r="D16" s="59"/>
      <c r="E16" s="13"/>
      <c r="F16" s="14">
        <f t="shared" ref="F16:F21" si="1">$F$12*E16</f>
        <v>0</v>
      </c>
    </row>
    <row r="17" spans="1:6" x14ac:dyDescent="0.3">
      <c r="A17" s="57" t="s">
        <v>16</v>
      </c>
      <c r="B17" s="58"/>
      <c r="C17" s="58"/>
      <c r="D17" s="59"/>
      <c r="E17" s="13"/>
      <c r="F17" s="14">
        <f t="shared" si="1"/>
        <v>0</v>
      </c>
    </row>
    <row r="18" spans="1:6" x14ac:dyDescent="0.3">
      <c r="A18" s="57" t="s">
        <v>17</v>
      </c>
      <c r="B18" s="58"/>
      <c r="C18" s="58"/>
      <c r="D18" s="59"/>
      <c r="E18" s="13"/>
      <c r="F18" s="14">
        <f t="shared" si="1"/>
        <v>0</v>
      </c>
    </row>
    <row r="19" spans="1:6" x14ac:dyDescent="0.3">
      <c r="A19" s="57" t="s">
        <v>18</v>
      </c>
      <c r="B19" s="58"/>
      <c r="C19" s="58"/>
      <c r="D19" s="59"/>
      <c r="E19" s="13"/>
      <c r="F19" s="14">
        <f t="shared" si="1"/>
        <v>0</v>
      </c>
    </row>
    <row r="20" spans="1:6" x14ac:dyDescent="0.3">
      <c r="A20" s="57" t="s">
        <v>19</v>
      </c>
      <c r="B20" s="58"/>
      <c r="C20" s="58"/>
      <c r="D20" s="59"/>
      <c r="E20" s="13"/>
      <c r="F20" s="14">
        <f t="shared" si="1"/>
        <v>0</v>
      </c>
    </row>
    <row r="21" spans="1:6" x14ac:dyDescent="0.3">
      <c r="A21" s="57" t="s">
        <v>20</v>
      </c>
      <c r="B21" s="58"/>
      <c r="C21" s="58"/>
      <c r="D21" s="59"/>
      <c r="E21" s="13"/>
      <c r="F21" s="14">
        <f t="shared" si="1"/>
        <v>0</v>
      </c>
    </row>
    <row r="22" spans="1:6" x14ac:dyDescent="0.3">
      <c r="A22" s="81" t="s">
        <v>21</v>
      </c>
      <c r="B22" s="82"/>
      <c r="C22" s="82"/>
      <c r="D22" s="83"/>
      <c r="E22" s="15"/>
      <c r="F22" s="14">
        <f>F12*5.25/100</f>
        <v>0</v>
      </c>
    </row>
    <row r="23" spans="1:6" x14ac:dyDescent="0.3">
      <c r="A23" s="60" t="s">
        <v>22</v>
      </c>
      <c r="B23" s="61"/>
      <c r="C23" s="61"/>
      <c r="D23" s="61"/>
      <c r="E23" s="16">
        <f>SUM(E15:E22)</f>
        <v>0</v>
      </c>
      <c r="F23" s="17">
        <f>SUM(F15:F22)</f>
        <v>0</v>
      </c>
    </row>
    <row r="24" spans="1:6" x14ac:dyDescent="0.3">
      <c r="A24" s="84" t="s">
        <v>23</v>
      </c>
      <c r="B24" s="85"/>
      <c r="C24" s="85"/>
      <c r="D24" s="86"/>
      <c r="E24" s="18" t="s">
        <v>12</v>
      </c>
      <c r="F24" s="19" t="s">
        <v>13</v>
      </c>
    </row>
    <row r="25" spans="1:6" x14ac:dyDescent="0.3">
      <c r="A25" s="57" t="s">
        <v>24</v>
      </c>
      <c r="B25" s="58"/>
      <c r="C25" s="58"/>
      <c r="D25" s="59"/>
      <c r="E25" s="20"/>
      <c r="F25" s="14">
        <f>$F$12*E25</f>
        <v>0</v>
      </c>
    </row>
    <row r="26" spans="1:6" x14ac:dyDescent="0.3">
      <c r="A26" s="57" t="s">
        <v>25</v>
      </c>
      <c r="B26" s="58"/>
      <c r="C26" s="58"/>
      <c r="D26" s="59"/>
      <c r="E26" s="20"/>
      <c r="F26" s="14">
        <f t="shared" ref="F26:F32" si="2">$F$12*E26</f>
        <v>0</v>
      </c>
    </row>
    <row r="27" spans="1:6" x14ac:dyDescent="0.3">
      <c r="A27" s="57" t="s">
        <v>26</v>
      </c>
      <c r="B27" s="58"/>
      <c r="C27" s="58"/>
      <c r="D27" s="59"/>
      <c r="E27" s="20"/>
      <c r="F27" s="14">
        <f t="shared" si="2"/>
        <v>0</v>
      </c>
    </row>
    <row r="28" spans="1:6" x14ac:dyDescent="0.3">
      <c r="A28" s="57" t="s">
        <v>27</v>
      </c>
      <c r="B28" s="58"/>
      <c r="C28" s="58"/>
      <c r="D28" s="59"/>
      <c r="E28" s="20"/>
      <c r="F28" s="14">
        <f t="shared" si="2"/>
        <v>0</v>
      </c>
    </row>
    <row r="29" spans="1:6" x14ac:dyDescent="0.3">
      <c r="A29" s="57" t="s">
        <v>28</v>
      </c>
      <c r="B29" s="58"/>
      <c r="C29" s="58"/>
      <c r="D29" s="59"/>
      <c r="E29" s="20"/>
      <c r="F29" s="14">
        <f t="shared" si="2"/>
        <v>0</v>
      </c>
    </row>
    <row r="30" spans="1:6" x14ac:dyDescent="0.3">
      <c r="A30" s="57" t="s">
        <v>29</v>
      </c>
      <c r="B30" s="58"/>
      <c r="C30" s="58"/>
      <c r="D30" s="59"/>
      <c r="E30" s="20"/>
      <c r="F30" s="14">
        <f t="shared" si="2"/>
        <v>0</v>
      </c>
    </row>
    <row r="31" spans="1:6" x14ac:dyDescent="0.3">
      <c r="A31" s="57" t="s">
        <v>30</v>
      </c>
      <c r="B31" s="58"/>
      <c r="C31" s="58"/>
      <c r="D31" s="59"/>
      <c r="E31" s="20"/>
      <c r="F31" s="14">
        <f t="shared" si="2"/>
        <v>0</v>
      </c>
    </row>
    <row r="32" spans="1:6" x14ac:dyDescent="0.3">
      <c r="A32" s="57" t="s">
        <v>31</v>
      </c>
      <c r="B32" s="58"/>
      <c r="C32" s="58"/>
      <c r="D32" s="59"/>
      <c r="E32" s="20"/>
      <c r="F32" s="14">
        <f t="shared" si="2"/>
        <v>0</v>
      </c>
    </row>
    <row r="33" spans="1:6" x14ac:dyDescent="0.3">
      <c r="A33" s="60" t="s">
        <v>32</v>
      </c>
      <c r="B33" s="61"/>
      <c r="C33" s="61"/>
      <c r="D33" s="62"/>
      <c r="E33" s="16">
        <f>SUM(E25:E32)</f>
        <v>0</v>
      </c>
      <c r="F33" s="17">
        <f>SUM(F25:F32)</f>
        <v>0</v>
      </c>
    </row>
    <row r="34" spans="1:6" x14ac:dyDescent="0.3">
      <c r="A34" s="54" t="s">
        <v>33</v>
      </c>
      <c r="B34" s="55"/>
      <c r="C34" s="55"/>
      <c r="D34" s="74"/>
      <c r="E34" s="18" t="s">
        <v>12</v>
      </c>
      <c r="F34" s="19" t="s">
        <v>13</v>
      </c>
    </row>
    <row r="35" spans="1:6" x14ac:dyDescent="0.3">
      <c r="A35" s="57" t="s">
        <v>34</v>
      </c>
      <c r="B35" s="58"/>
      <c r="C35" s="58"/>
      <c r="D35" s="59"/>
      <c r="E35" s="20"/>
      <c r="F35" s="8">
        <f>$F$12*E35</f>
        <v>0</v>
      </c>
    </row>
    <row r="36" spans="1:6" x14ac:dyDescent="0.3">
      <c r="A36" s="57" t="s">
        <v>35</v>
      </c>
      <c r="B36" s="58"/>
      <c r="C36" s="58"/>
      <c r="D36" s="59"/>
      <c r="E36" s="20"/>
      <c r="F36" s="8">
        <f t="shared" ref="F36:F38" si="3">$F$12*E36</f>
        <v>0</v>
      </c>
    </row>
    <row r="37" spans="1:6" x14ac:dyDescent="0.3">
      <c r="A37" s="68" t="s">
        <v>36</v>
      </c>
      <c r="B37" s="69"/>
      <c r="C37" s="69"/>
      <c r="D37" s="70"/>
      <c r="E37" s="20"/>
      <c r="F37" s="8">
        <f t="shared" si="3"/>
        <v>0</v>
      </c>
    </row>
    <row r="38" spans="1:6" x14ac:dyDescent="0.3">
      <c r="A38" s="68" t="s">
        <v>37</v>
      </c>
      <c r="B38" s="69"/>
      <c r="C38" s="69"/>
      <c r="D38" s="70"/>
      <c r="E38" s="20"/>
      <c r="F38" s="8">
        <f t="shared" si="3"/>
        <v>0</v>
      </c>
    </row>
    <row r="39" spans="1:6" x14ac:dyDescent="0.3">
      <c r="A39" s="60" t="s">
        <v>38</v>
      </c>
      <c r="B39" s="61"/>
      <c r="C39" s="61"/>
      <c r="D39" s="62"/>
      <c r="E39" s="16">
        <f>SUM(E33:E38)</f>
        <v>0</v>
      </c>
      <c r="F39" s="17">
        <f>SUM(F35:F38)</f>
        <v>0</v>
      </c>
    </row>
    <row r="40" spans="1:6" x14ac:dyDescent="0.3">
      <c r="A40" s="54" t="s">
        <v>39</v>
      </c>
      <c r="B40" s="55"/>
      <c r="C40" s="55"/>
      <c r="D40" s="74"/>
      <c r="E40" s="18" t="s">
        <v>12</v>
      </c>
      <c r="F40" s="19" t="s">
        <v>13</v>
      </c>
    </row>
    <row r="41" spans="1:6" x14ac:dyDescent="0.3">
      <c r="A41" s="78" t="s">
        <v>40</v>
      </c>
      <c r="B41" s="79"/>
      <c r="C41" s="79"/>
      <c r="D41" s="80"/>
      <c r="E41" s="13"/>
      <c r="F41" s="14">
        <f>F12*E41</f>
        <v>0</v>
      </c>
    </row>
    <row r="42" spans="1:6" x14ac:dyDescent="0.3">
      <c r="A42" s="60" t="s">
        <v>41</v>
      </c>
      <c r="B42" s="61"/>
      <c r="C42" s="61"/>
      <c r="D42" s="62"/>
      <c r="E42" s="16">
        <f>E41</f>
        <v>0</v>
      </c>
      <c r="F42" s="17">
        <f>F41</f>
        <v>0</v>
      </c>
    </row>
    <row r="43" spans="1:6" x14ac:dyDescent="0.3">
      <c r="A43" s="54" t="s">
        <v>42</v>
      </c>
      <c r="B43" s="55"/>
      <c r="C43" s="55"/>
      <c r="D43" s="74"/>
      <c r="E43" s="18" t="s">
        <v>12</v>
      </c>
      <c r="F43" s="19" t="s">
        <v>13</v>
      </c>
    </row>
    <row r="44" spans="1:6" x14ac:dyDescent="0.3">
      <c r="A44" s="68" t="s">
        <v>43</v>
      </c>
      <c r="B44" s="69"/>
      <c r="C44" s="69"/>
      <c r="D44" s="70"/>
      <c r="E44" s="20"/>
      <c r="F44" s="8">
        <f>$F$12*E44</f>
        <v>0</v>
      </c>
    </row>
    <row r="45" spans="1:6" ht="16.5" customHeight="1" x14ac:dyDescent="0.3">
      <c r="A45" s="71" t="s">
        <v>44</v>
      </c>
      <c r="B45" s="72"/>
      <c r="C45" s="72"/>
      <c r="D45" s="73"/>
      <c r="E45" s="15"/>
      <c r="F45" s="21">
        <f>$F$12*E45</f>
        <v>0</v>
      </c>
    </row>
    <row r="46" spans="1:6" x14ac:dyDescent="0.3">
      <c r="A46" s="60" t="s">
        <v>45</v>
      </c>
      <c r="B46" s="61"/>
      <c r="C46" s="61"/>
      <c r="D46" s="62"/>
      <c r="E46" s="16">
        <f>SUM(E44:E45)</f>
        <v>0</v>
      </c>
      <c r="F46" s="22">
        <f>SUM(F44:F45)</f>
        <v>0</v>
      </c>
    </row>
    <row r="47" spans="1:6" x14ac:dyDescent="0.3">
      <c r="A47" s="54" t="s">
        <v>46</v>
      </c>
      <c r="B47" s="55"/>
      <c r="C47" s="55"/>
      <c r="D47" s="74"/>
      <c r="E47" s="18" t="s">
        <v>12</v>
      </c>
      <c r="F47" s="19" t="s">
        <v>13</v>
      </c>
    </row>
    <row r="48" spans="1:6" ht="16.5" customHeight="1" x14ac:dyDescent="0.3">
      <c r="A48" s="75" t="s">
        <v>47</v>
      </c>
      <c r="B48" s="76"/>
      <c r="C48" s="76"/>
      <c r="D48" s="77"/>
      <c r="E48" s="13"/>
      <c r="F48" s="23">
        <f>$F$12*E48</f>
        <v>0</v>
      </c>
    </row>
    <row r="49" spans="1:6" x14ac:dyDescent="0.3">
      <c r="A49" s="60" t="s">
        <v>48</v>
      </c>
      <c r="B49" s="61"/>
      <c r="C49" s="61"/>
      <c r="D49" s="62"/>
      <c r="E49" s="16">
        <f>SUM(E47:E48)</f>
        <v>0</v>
      </c>
      <c r="F49" s="22">
        <f>SUM(F47:F48)</f>
        <v>0</v>
      </c>
    </row>
    <row r="50" spans="1:6" x14ac:dyDescent="0.3">
      <c r="A50" s="60" t="s">
        <v>49</v>
      </c>
      <c r="B50" s="61"/>
      <c r="C50" s="61"/>
      <c r="D50" s="62"/>
      <c r="E50" s="16">
        <f>SUM(E49,E46,E42,E39,E33,E23)</f>
        <v>0</v>
      </c>
      <c r="F50" s="24">
        <f>F23+F33+F39+F42+F46+F49</f>
        <v>0</v>
      </c>
    </row>
    <row r="51" spans="1:6" x14ac:dyDescent="0.3">
      <c r="A51" s="52" t="s">
        <v>50</v>
      </c>
      <c r="B51" s="53"/>
      <c r="C51" s="53"/>
      <c r="D51" s="53"/>
      <c r="E51" s="53"/>
      <c r="F51" s="24">
        <f>F12+F23+F33+F39+F42+F46+F49</f>
        <v>0</v>
      </c>
    </row>
    <row r="52" spans="1:6" x14ac:dyDescent="0.3">
      <c r="A52" s="54" t="s">
        <v>51</v>
      </c>
      <c r="B52" s="55"/>
      <c r="C52" s="55"/>
      <c r="D52" s="55"/>
      <c r="E52" s="55"/>
      <c r="F52" s="56"/>
    </row>
    <row r="53" spans="1:6" x14ac:dyDescent="0.3">
      <c r="A53" s="57" t="s">
        <v>52</v>
      </c>
      <c r="B53" s="58"/>
      <c r="C53" s="58"/>
      <c r="D53" s="58"/>
      <c r="E53" s="59"/>
      <c r="F53" s="8"/>
    </row>
    <row r="54" spans="1:6" x14ac:dyDescent="0.3">
      <c r="A54" s="57" t="s">
        <v>71</v>
      </c>
      <c r="B54" s="58"/>
      <c r="C54" s="58"/>
      <c r="D54" s="58"/>
      <c r="E54" s="59"/>
      <c r="F54" s="8"/>
    </row>
    <row r="55" spans="1:6" x14ac:dyDescent="0.3">
      <c r="A55" s="65" t="s">
        <v>109</v>
      </c>
      <c r="B55" s="66"/>
      <c r="C55" s="66"/>
      <c r="D55" s="66"/>
      <c r="E55" s="67"/>
      <c r="F55" s="11"/>
    </row>
    <row r="56" spans="1:6" x14ac:dyDescent="0.3">
      <c r="A56" s="65" t="s">
        <v>53</v>
      </c>
      <c r="B56" s="66"/>
      <c r="C56" s="66"/>
      <c r="D56" s="66"/>
      <c r="E56" s="67"/>
      <c r="F56" s="11"/>
    </row>
    <row r="57" spans="1:6" x14ac:dyDescent="0.3">
      <c r="A57" s="57" t="s">
        <v>54</v>
      </c>
      <c r="B57" s="58"/>
      <c r="C57" s="58"/>
      <c r="D57" s="58"/>
      <c r="E57" s="59"/>
      <c r="F57" s="31"/>
    </row>
    <row r="58" spans="1:6" x14ac:dyDescent="0.3">
      <c r="A58" s="57" t="s">
        <v>108</v>
      </c>
      <c r="B58" s="58"/>
      <c r="C58" s="58"/>
      <c r="D58" s="58"/>
      <c r="E58" s="59"/>
      <c r="F58" s="31"/>
    </row>
    <row r="59" spans="1:6" x14ac:dyDescent="0.3">
      <c r="A59" s="50" t="s">
        <v>55</v>
      </c>
      <c r="B59" s="51"/>
      <c r="C59" s="51"/>
      <c r="D59" s="51"/>
      <c r="E59" s="51"/>
      <c r="F59" s="25"/>
    </row>
    <row r="60" spans="1:6" x14ac:dyDescent="0.3">
      <c r="A60" s="57" t="s">
        <v>56</v>
      </c>
      <c r="B60" s="58"/>
      <c r="C60" s="58"/>
      <c r="D60" s="58"/>
      <c r="E60" s="59"/>
      <c r="F60" s="31"/>
    </row>
    <row r="61" spans="1:6" x14ac:dyDescent="0.3">
      <c r="A61" s="60" t="s">
        <v>57</v>
      </c>
      <c r="B61" s="61"/>
      <c r="C61" s="61"/>
      <c r="D61" s="61"/>
      <c r="E61" s="62"/>
      <c r="F61" s="17">
        <f>SUM(F53:F60)</f>
        <v>0</v>
      </c>
    </row>
    <row r="62" spans="1:6" x14ac:dyDescent="0.3">
      <c r="A62" s="60" t="s">
        <v>73</v>
      </c>
      <c r="B62" s="61"/>
      <c r="C62" s="61"/>
      <c r="D62" s="61"/>
      <c r="E62" s="62"/>
      <c r="F62" s="17">
        <f>F51+F61</f>
        <v>0</v>
      </c>
    </row>
    <row r="63" spans="1:6" x14ac:dyDescent="0.3">
      <c r="A63" s="54" t="s">
        <v>58</v>
      </c>
      <c r="B63" s="55"/>
      <c r="C63" s="55"/>
      <c r="D63" s="55"/>
      <c r="E63" s="55"/>
      <c r="F63" s="56"/>
    </row>
    <row r="64" spans="1:6" x14ac:dyDescent="0.3">
      <c r="A64" s="63" t="s">
        <v>59</v>
      </c>
      <c r="B64" s="64"/>
      <c r="C64" s="64"/>
      <c r="D64" s="64"/>
      <c r="E64" s="3" t="s">
        <v>60</v>
      </c>
      <c r="F64" s="4" t="s">
        <v>61</v>
      </c>
    </row>
    <row r="65" spans="1:6" x14ac:dyDescent="0.3">
      <c r="A65" s="50" t="s">
        <v>62</v>
      </c>
      <c r="B65" s="51"/>
      <c r="C65" s="51"/>
      <c r="D65" s="51"/>
      <c r="E65" s="20"/>
      <c r="F65" s="26">
        <f>$F$62*E65</f>
        <v>0</v>
      </c>
    </row>
    <row r="66" spans="1:6" x14ac:dyDescent="0.3">
      <c r="A66" s="50" t="s">
        <v>63</v>
      </c>
      <c r="B66" s="51"/>
      <c r="C66" s="51"/>
      <c r="D66" s="51"/>
      <c r="E66" s="20"/>
      <c r="F66" s="26">
        <f>$F$62*E66</f>
        <v>0</v>
      </c>
    </row>
    <row r="67" spans="1:6" x14ac:dyDescent="0.3">
      <c r="A67" s="52" t="s">
        <v>74</v>
      </c>
      <c r="B67" s="53"/>
      <c r="C67" s="53"/>
      <c r="D67" s="53"/>
      <c r="E67" s="16">
        <f>SUM(E65:E66)</f>
        <v>0</v>
      </c>
      <c r="F67" s="24">
        <f>SUM(F65:F66)</f>
        <v>0</v>
      </c>
    </row>
    <row r="68" spans="1:6" x14ac:dyDescent="0.3">
      <c r="A68" s="53" t="s">
        <v>75</v>
      </c>
      <c r="B68" s="53"/>
      <c r="C68" s="53"/>
      <c r="D68" s="53"/>
      <c r="E68" s="53"/>
      <c r="F68" s="32">
        <f>SUM(F62,F67)</f>
        <v>0</v>
      </c>
    </row>
    <row r="69" spans="1:6" x14ac:dyDescent="0.3">
      <c r="A69" s="54" t="s">
        <v>64</v>
      </c>
      <c r="B69" s="55"/>
      <c r="C69" s="55"/>
      <c r="D69" s="55"/>
      <c r="E69" s="55"/>
      <c r="F69" s="56"/>
    </row>
    <row r="70" spans="1:6" x14ac:dyDescent="0.3">
      <c r="A70" s="50" t="s">
        <v>65</v>
      </c>
      <c r="B70" s="51"/>
      <c r="C70" s="51"/>
      <c r="D70" s="51"/>
      <c r="E70" s="20"/>
      <c r="F70" s="26">
        <f>(SUM($F$62,$F$67))*E70</f>
        <v>0</v>
      </c>
    </row>
    <row r="71" spans="1:6" x14ac:dyDescent="0.3">
      <c r="A71" s="50" t="s">
        <v>66</v>
      </c>
      <c r="B71" s="51"/>
      <c r="C71" s="51"/>
      <c r="D71" s="51"/>
      <c r="E71" s="20"/>
      <c r="F71" s="26">
        <f t="shared" ref="F71:F74" si="4">(SUM($F$62,$F$67))*E71</f>
        <v>0</v>
      </c>
    </row>
    <row r="72" spans="1:6" x14ac:dyDescent="0.3">
      <c r="A72" s="50" t="s">
        <v>67</v>
      </c>
      <c r="B72" s="51"/>
      <c r="C72" s="51"/>
      <c r="D72" s="51"/>
      <c r="E72" s="20"/>
      <c r="F72" s="26">
        <f t="shared" si="4"/>
        <v>0</v>
      </c>
    </row>
    <row r="73" spans="1:6" x14ac:dyDescent="0.3">
      <c r="A73" s="50" t="s">
        <v>68</v>
      </c>
      <c r="B73" s="51"/>
      <c r="C73" s="51"/>
      <c r="D73" s="51"/>
      <c r="E73" s="20"/>
      <c r="F73" s="26">
        <f t="shared" si="4"/>
        <v>0</v>
      </c>
    </row>
    <row r="74" spans="1:6" x14ac:dyDescent="0.3">
      <c r="A74" s="50" t="s">
        <v>69</v>
      </c>
      <c r="B74" s="51"/>
      <c r="C74" s="51"/>
      <c r="D74" s="51"/>
      <c r="E74" s="20"/>
      <c r="F74" s="26">
        <f t="shared" si="4"/>
        <v>0</v>
      </c>
    </row>
    <row r="75" spans="1:6" x14ac:dyDescent="0.3">
      <c r="A75" s="52" t="s">
        <v>76</v>
      </c>
      <c r="B75" s="53"/>
      <c r="C75" s="53"/>
      <c r="D75" s="53"/>
      <c r="E75" s="16">
        <f>SUM(E70:E74)</f>
        <v>0</v>
      </c>
      <c r="F75" s="24">
        <f>(F62+F67)*E75</f>
        <v>0</v>
      </c>
    </row>
    <row r="76" spans="1:6" ht="17.25" thickBot="1" x14ac:dyDescent="0.35">
      <c r="A76" s="45" t="s">
        <v>77</v>
      </c>
      <c r="B76" s="46"/>
      <c r="C76" s="46"/>
      <c r="D76" s="46"/>
      <c r="E76" s="47"/>
      <c r="F76" s="27">
        <f>SUM(F75,F68)</f>
        <v>0</v>
      </c>
    </row>
    <row r="77" spans="1:6" ht="17.25" thickBot="1" x14ac:dyDescent="0.35">
      <c r="A77" s="48" t="s">
        <v>85</v>
      </c>
      <c r="B77" s="49"/>
      <c r="C77" s="49"/>
      <c r="D77" s="49"/>
      <c r="E77" s="49"/>
      <c r="F77" s="33">
        <f>F76*1</f>
        <v>0</v>
      </c>
    </row>
    <row r="78" spans="1:6" x14ac:dyDescent="0.3">
      <c r="A78" s="28"/>
      <c r="B78" s="28"/>
      <c r="C78" s="28"/>
      <c r="D78" s="28"/>
      <c r="E78" s="28"/>
      <c r="F78" s="29"/>
    </row>
    <row r="79" spans="1:6" x14ac:dyDescent="0.3">
      <c r="A79" s="28"/>
      <c r="B79" s="28"/>
      <c r="C79" s="28"/>
      <c r="D79" s="28"/>
      <c r="E79" s="28"/>
      <c r="F79" s="29"/>
    </row>
    <row r="80" spans="1:6" x14ac:dyDescent="0.3">
      <c r="A80" s="28"/>
      <c r="B80" s="28"/>
      <c r="C80" s="28"/>
      <c r="D80" s="30"/>
      <c r="E80" s="28"/>
      <c r="F80" s="29"/>
    </row>
  </sheetData>
  <mergeCells count="77">
    <mergeCell ref="A4:F4"/>
    <mergeCell ref="A5:C5"/>
    <mergeCell ref="A6:C6"/>
    <mergeCell ref="A7:C7"/>
    <mergeCell ref="A1:F1"/>
    <mergeCell ref="A2:F2"/>
    <mergeCell ref="A3:F3"/>
    <mergeCell ref="A19:D19"/>
    <mergeCell ref="A8:C8"/>
    <mergeCell ref="A9:C9"/>
    <mergeCell ref="A10:C10"/>
    <mergeCell ref="A11:C11"/>
    <mergeCell ref="A12:E12"/>
    <mergeCell ref="A13:F13"/>
    <mergeCell ref="A14:D14"/>
    <mergeCell ref="A15:D15"/>
    <mergeCell ref="A16:D16"/>
    <mergeCell ref="A17:D17"/>
    <mergeCell ref="A18:D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3:D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6:E56"/>
    <mergeCell ref="A44:D44"/>
    <mergeCell ref="A45:D45"/>
    <mergeCell ref="A46:D46"/>
    <mergeCell ref="A47:D47"/>
    <mergeCell ref="A48:D48"/>
    <mergeCell ref="A49:D49"/>
    <mergeCell ref="A55:E55"/>
    <mergeCell ref="A50:D50"/>
    <mergeCell ref="A51:E51"/>
    <mergeCell ref="A52:F52"/>
    <mergeCell ref="A53:E53"/>
    <mergeCell ref="A54:E54"/>
    <mergeCell ref="A69:F69"/>
    <mergeCell ref="A57:E57"/>
    <mergeCell ref="A59:E59"/>
    <mergeCell ref="A60:E60"/>
    <mergeCell ref="A61:E61"/>
    <mergeCell ref="A62:E62"/>
    <mergeCell ref="A63:F63"/>
    <mergeCell ref="A58:E58"/>
    <mergeCell ref="A64:D64"/>
    <mergeCell ref="A65:D65"/>
    <mergeCell ref="A66:D66"/>
    <mergeCell ref="A67:D67"/>
    <mergeCell ref="A68:E68"/>
    <mergeCell ref="A76:E76"/>
    <mergeCell ref="A77:E77"/>
    <mergeCell ref="A70:D70"/>
    <mergeCell ref="A71:D71"/>
    <mergeCell ref="A72:D72"/>
    <mergeCell ref="A73:D73"/>
    <mergeCell ref="A74:D74"/>
    <mergeCell ref="A75:D7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F80"/>
  <sheetViews>
    <sheetView zoomScale="120" zoomScaleNormal="120" workbookViewId="0">
      <selection activeCell="E70" sqref="E70:E72"/>
    </sheetView>
  </sheetViews>
  <sheetFormatPr defaultColWidth="12.42578125" defaultRowHeight="16.5" x14ac:dyDescent="0.3"/>
  <cols>
    <col min="1" max="1" width="8.85546875" style="1" customWidth="1"/>
    <col min="2" max="2" width="27.140625" style="1" customWidth="1"/>
    <col min="3" max="3" width="34.5703125" style="1" customWidth="1"/>
    <col min="4" max="4" width="36.5703125" style="1" customWidth="1"/>
    <col min="5" max="5" width="17.28515625" style="1" customWidth="1"/>
    <col min="6" max="6" width="17.42578125" style="1" customWidth="1"/>
    <col min="7" max="16384" width="12.42578125" style="1"/>
  </cols>
  <sheetData>
    <row r="1" spans="1:6" ht="18" customHeight="1" x14ac:dyDescent="0.3">
      <c r="A1" s="96" t="s">
        <v>104</v>
      </c>
      <c r="B1" s="97"/>
      <c r="C1" s="97"/>
      <c r="D1" s="97"/>
      <c r="E1" s="97"/>
      <c r="F1" s="98"/>
    </row>
    <row r="2" spans="1:6" x14ac:dyDescent="0.3">
      <c r="A2" s="54" t="s">
        <v>103</v>
      </c>
      <c r="B2" s="55"/>
      <c r="C2" s="55"/>
      <c r="D2" s="55"/>
      <c r="E2" s="55"/>
      <c r="F2" s="56"/>
    </row>
    <row r="3" spans="1:6" ht="16.5" customHeight="1" x14ac:dyDescent="0.3">
      <c r="A3" s="78" t="s">
        <v>80</v>
      </c>
      <c r="B3" s="79"/>
      <c r="C3" s="79"/>
      <c r="D3" s="79"/>
      <c r="E3" s="79"/>
      <c r="F3" s="99"/>
    </row>
    <row r="4" spans="1:6" x14ac:dyDescent="0.3">
      <c r="A4" s="54" t="s">
        <v>0</v>
      </c>
      <c r="B4" s="55"/>
      <c r="C4" s="55"/>
      <c r="D4" s="55"/>
      <c r="E4" s="55"/>
      <c r="F4" s="56"/>
    </row>
    <row r="5" spans="1:6" x14ac:dyDescent="0.3">
      <c r="A5" s="54" t="s">
        <v>1</v>
      </c>
      <c r="B5" s="55"/>
      <c r="C5" s="74"/>
      <c r="D5" s="3" t="s">
        <v>2</v>
      </c>
      <c r="E5" s="3" t="s">
        <v>3</v>
      </c>
      <c r="F5" s="5" t="s">
        <v>4</v>
      </c>
    </row>
    <row r="6" spans="1:6" x14ac:dyDescent="0.3">
      <c r="A6" s="87" t="s">
        <v>70</v>
      </c>
      <c r="B6" s="88"/>
      <c r="C6" s="89"/>
      <c r="D6" s="6"/>
      <c r="E6" s="7"/>
      <c r="F6" s="8">
        <f>E6*D6</f>
        <v>0</v>
      </c>
    </row>
    <row r="7" spans="1:6" x14ac:dyDescent="0.3">
      <c r="A7" s="87" t="s">
        <v>5</v>
      </c>
      <c r="B7" s="88"/>
      <c r="C7" s="89"/>
      <c r="D7" s="34"/>
      <c r="E7" s="7"/>
      <c r="F7" s="8">
        <f t="shared" ref="F7:F8" si="0">E7*D7</f>
        <v>0</v>
      </c>
    </row>
    <row r="8" spans="1:6" x14ac:dyDescent="0.3">
      <c r="A8" s="87" t="s">
        <v>81</v>
      </c>
      <c r="B8" s="88"/>
      <c r="C8" s="89"/>
      <c r="D8" s="6"/>
      <c r="E8" s="7"/>
      <c r="F8" s="8">
        <f t="shared" si="0"/>
        <v>0</v>
      </c>
    </row>
    <row r="9" spans="1:6" x14ac:dyDescent="0.3">
      <c r="A9" s="90" t="s">
        <v>6</v>
      </c>
      <c r="B9" s="91"/>
      <c r="C9" s="92"/>
      <c r="D9" s="9"/>
      <c r="E9" s="10"/>
      <c r="F9" s="8">
        <f t="shared" ref="F8:F11" si="1">E9</f>
        <v>0</v>
      </c>
    </row>
    <row r="10" spans="1:6" x14ac:dyDescent="0.3">
      <c r="A10" s="90" t="s">
        <v>7</v>
      </c>
      <c r="B10" s="91"/>
      <c r="C10" s="92"/>
      <c r="D10" s="9"/>
      <c r="E10" s="10"/>
      <c r="F10" s="8">
        <f t="shared" si="1"/>
        <v>0</v>
      </c>
    </row>
    <row r="11" spans="1:6" x14ac:dyDescent="0.3">
      <c r="A11" s="90" t="s">
        <v>8</v>
      </c>
      <c r="B11" s="91"/>
      <c r="C11" s="92"/>
      <c r="D11" s="9"/>
      <c r="E11" s="10"/>
      <c r="F11" s="11">
        <f t="shared" si="1"/>
        <v>0</v>
      </c>
    </row>
    <row r="12" spans="1:6" x14ac:dyDescent="0.3">
      <c r="A12" s="93" t="s">
        <v>9</v>
      </c>
      <c r="B12" s="94"/>
      <c r="C12" s="94"/>
      <c r="D12" s="94"/>
      <c r="E12" s="95"/>
      <c r="F12" s="12">
        <f>SUM(F6:F11)</f>
        <v>0</v>
      </c>
    </row>
    <row r="13" spans="1:6" x14ac:dyDescent="0.3">
      <c r="A13" s="54" t="s">
        <v>10</v>
      </c>
      <c r="B13" s="55"/>
      <c r="C13" s="55"/>
      <c r="D13" s="55"/>
      <c r="E13" s="55"/>
      <c r="F13" s="56"/>
    </row>
    <row r="14" spans="1:6" x14ac:dyDescent="0.3">
      <c r="A14" s="54" t="s">
        <v>11</v>
      </c>
      <c r="B14" s="55"/>
      <c r="C14" s="55"/>
      <c r="D14" s="74"/>
      <c r="E14" s="3" t="s">
        <v>12</v>
      </c>
      <c r="F14" s="4" t="s">
        <v>13</v>
      </c>
    </row>
    <row r="15" spans="1:6" x14ac:dyDescent="0.3">
      <c r="A15" s="57" t="s">
        <v>14</v>
      </c>
      <c r="B15" s="58"/>
      <c r="C15" s="58"/>
      <c r="D15" s="59"/>
      <c r="E15" s="13"/>
      <c r="F15" s="14">
        <f>$F$12*E15</f>
        <v>0</v>
      </c>
    </row>
    <row r="16" spans="1:6" x14ac:dyDescent="0.3">
      <c r="A16" s="57" t="s">
        <v>15</v>
      </c>
      <c r="B16" s="58"/>
      <c r="C16" s="58"/>
      <c r="D16" s="59"/>
      <c r="E16" s="13"/>
      <c r="F16" s="14">
        <f t="shared" ref="F16:F21" si="2">$F$12*E16</f>
        <v>0</v>
      </c>
    </row>
    <row r="17" spans="1:6" x14ac:dyDescent="0.3">
      <c r="A17" s="57" t="s">
        <v>16</v>
      </c>
      <c r="B17" s="58"/>
      <c r="C17" s="58"/>
      <c r="D17" s="59"/>
      <c r="E17" s="13"/>
      <c r="F17" s="14">
        <f t="shared" si="2"/>
        <v>0</v>
      </c>
    </row>
    <row r="18" spans="1:6" x14ac:dyDescent="0.3">
      <c r="A18" s="57" t="s">
        <v>17</v>
      </c>
      <c r="B18" s="58"/>
      <c r="C18" s="58"/>
      <c r="D18" s="59"/>
      <c r="E18" s="13"/>
      <c r="F18" s="14">
        <f t="shared" si="2"/>
        <v>0</v>
      </c>
    </row>
    <row r="19" spans="1:6" x14ac:dyDescent="0.3">
      <c r="A19" s="57" t="s">
        <v>18</v>
      </c>
      <c r="B19" s="58"/>
      <c r="C19" s="58"/>
      <c r="D19" s="59"/>
      <c r="E19" s="13"/>
      <c r="F19" s="14">
        <f t="shared" si="2"/>
        <v>0</v>
      </c>
    </row>
    <row r="20" spans="1:6" x14ac:dyDescent="0.3">
      <c r="A20" s="57" t="s">
        <v>19</v>
      </c>
      <c r="B20" s="58"/>
      <c r="C20" s="58"/>
      <c r="D20" s="59"/>
      <c r="E20" s="13"/>
      <c r="F20" s="14">
        <f t="shared" si="2"/>
        <v>0</v>
      </c>
    </row>
    <row r="21" spans="1:6" x14ac:dyDescent="0.3">
      <c r="A21" s="57" t="s">
        <v>20</v>
      </c>
      <c r="B21" s="58"/>
      <c r="C21" s="58"/>
      <c r="D21" s="59"/>
      <c r="E21" s="13"/>
      <c r="F21" s="14">
        <f t="shared" si="2"/>
        <v>0</v>
      </c>
    </row>
    <row r="22" spans="1:6" x14ac:dyDescent="0.3">
      <c r="A22" s="81" t="s">
        <v>21</v>
      </c>
      <c r="B22" s="82"/>
      <c r="C22" s="82"/>
      <c r="D22" s="83"/>
      <c r="E22" s="15"/>
      <c r="F22" s="14">
        <f>F12*5.25/100</f>
        <v>0</v>
      </c>
    </row>
    <row r="23" spans="1:6" x14ac:dyDescent="0.3">
      <c r="A23" s="60" t="s">
        <v>22</v>
      </c>
      <c r="B23" s="61"/>
      <c r="C23" s="61"/>
      <c r="D23" s="61"/>
      <c r="E23" s="16">
        <f>SUM(E15:E22)</f>
        <v>0</v>
      </c>
      <c r="F23" s="17">
        <f>SUM(F15:F22)</f>
        <v>0</v>
      </c>
    </row>
    <row r="24" spans="1:6" x14ac:dyDescent="0.3">
      <c r="A24" s="84" t="s">
        <v>23</v>
      </c>
      <c r="B24" s="85"/>
      <c r="C24" s="85"/>
      <c r="D24" s="86"/>
      <c r="E24" s="18" t="s">
        <v>12</v>
      </c>
      <c r="F24" s="19" t="s">
        <v>13</v>
      </c>
    </row>
    <row r="25" spans="1:6" x14ac:dyDescent="0.3">
      <c r="A25" s="57" t="s">
        <v>24</v>
      </c>
      <c r="B25" s="58"/>
      <c r="C25" s="58"/>
      <c r="D25" s="59"/>
      <c r="E25" s="20"/>
      <c r="F25" s="14">
        <f>$F$12*E25</f>
        <v>0</v>
      </c>
    </row>
    <row r="26" spans="1:6" x14ac:dyDescent="0.3">
      <c r="A26" s="57" t="s">
        <v>25</v>
      </c>
      <c r="B26" s="58"/>
      <c r="C26" s="58"/>
      <c r="D26" s="59"/>
      <c r="E26" s="20"/>
      <c r="F26" s="14">
        <f t="shared" ref="F26:F32" si="3">$F$12*E26</f>
        <v>0</v>
      </c>
    </row>
    <row r="27" spans="1:6" x14ac:dyDescent="0.3">
      <c r="A27" s="57" t="s">
        <v>26</v>
      </c>
      <c r="B27" s="58"/>
      <c r="C27" s="58"/>
      <c r="D27" s="59"/>
      <c r="E27" s="20"/>
      <c r="F27" s="14">
        <f t="shared" si="3"/>
        <v>0</v>
      </c>
    </row>
    <row r="28" spans="1:6" x14ac:dyDescent="0.3">
      <c r="A28" s="57" t="s">
        <v>27</v>
      </c>
      <c r="B28" s="58"/>
      <c r="C28" s="58"/>
      <c r="D28" s="59"/>
      <c r="E28" s="20"/>
      <c r="F28" s="14">
        <f t="shared" si="3"/>
        <v>0</v>
      </c>
    </row>
    <row r="29" spans="1:6" x14ac:dyDescent="0.3">
      <c r="A29" s="57" t="s">
        <v>28</v>
      </c>
      <c r="B29" s="58"/>
      <c r="C29" s="58"/>
      <c r="D29" s="59"/>
      <c r="E29" s="20"/>
      <c r="F29" s="14">
        <f t="shared" si="3"/>
        <v>0</v>
      </c>
    </row>
    <row r="30" spans="1:6" x14ac:dyDescent="0.3">
      <c r="A30" s="57" t="s">
        <v>29</v>
      </c>
      <c r="B30" s="58"/>
      <c r="C30" s="58"/>
      <c r="D30" s="59"/>
      <c r="E30" s="20"/>
      <c r="F30" s="14">
        <f t="shared" si="3"/>
        <v>0</v>
      </c>
    </row>
    <row r="31" spans="1:6" x14ac:dyDescent="0.3">
      <c r="A31" s="57" t="s">
        <v>30</v>
      </c>
      <c r="B31" s="58"/>
      <c r="C31" s="58"/>
      <c r="D31" s="59"/>
      <c r="E31" s="20"/>
      <c r="F31" s="14">
        <f t="shared" si="3"/>
        <v>0</v>
      </c>
    </row>
    <row r="32" spans="1:6" x14ac:dyDescent="0.3">
      <c r="A32" s="57" t="s">
        <v>31</v>
      </c>
      <c r="B32" s="58"/>
      <c r="C32" s="58"/>
      <c r="D32" s="59"/>
      <c r="E32" s="20"/>
      <c r="F32" s="14">
        <f t="shared" si="3"/>
        <v>0</v>
      </c>
    </row>
    <row r="33" spans="1:6" x14ac:dyDescent="0.3">
      <c r="A33" s="60" t="s">
        <v>32</v>
      </c>
      <c r="B33" s="61"/>
      <c r="C33" s="61"/>
      <c r="D33" s="62"/>
      <c r="E33" s="16">
        <f>SUM(E25:E32)</f>
        <v>0</v>
      </c>
      <c r="F33" s="17">
        <f>SUM(F25:F32)</f>
        <v>0</v>
      </c>
    </row>
    <row r="34" spans="1:6" x14ac:dyDescent="0.3">
      <c r="A34" s="54" t="s">
        <v>33</v>
      </c>
      <c r="B34" s="55"/>
      <c r="C34" s="55"/>
      <c r="D34" s="74"/>
      <c r="E34" s="18" t="s">
        <v>12</v>
      </c>
      <c r="F34" s="19" t="s">
        <v>13</v>
      </c>
    </row>
    <row r="35" spans="1:6" x14ac:dyDescent="0.3">
      <c r="A35" s="57" t="s">
        <v>34</v>
      </c>
      <c r="B35" s="58"/>
      <c r="C35" s="58"/>
      <c r="D35" s="59"/>
      <c r="E35" s="20"/>
      <c r="F35" s="8">
        <f>$F$12*E35</f>
        <v>0</v>
      </c>
    </row>
    <row r="36" spans="1:6" x14ac:dyDescent="0.3">
      <c r="A36" s="57" t="s">
        <v>35</v>
      </c>
      <c r="B36" s="58"/>
      <c r="C36" s="58"/>
      <c r="D36" s="59"/>
      <c r="E36" s="20"/>
      <c r="F36" s="8">
        <f t="shared" ref="F36:F38" si="4">$F$12*E36</f>
        <v>0</v>
      </c>
    </row>
    <row r="37" spans="1:6" x14ac:dyDescent="0.3">
      <c r="A37" s="68" t="s">
        <v>36</v>
      </c>
      <c r="B37" s="69"/>
      <c r="C37" s="69"/>
      <c r="D37" s="70"/>
      <c r="E37" s="20"/>
      <c r="F37" s="8">
        <f t="shared" si="4"/>
        <v>0</v>
      </c>
    </row>
    <row r="38" spans="1:6" x14ac:dyDescent="0.3">
      <c r="A38" s="68" t="s">
        <v>37</v>
      </c>
      <c r="B38" s="69"/>
      <c r="C38" s="69"/>
      <c r="D38" s="70"/>
      <c r="E38" s="20"/>
      <c r="F38" s="8">
        <f t="shared" si="4"/>
        <v>0</v>
      </c>
    </row>
    <row r="39" spans="1:6" x14ac:dyDescent="0.3">
      <c r="A39" s="60" t="s">
        <v>38</v>
      </c>
      <c r="B39" s="61"/>
      <c r="C39" s="61"/>
      <c r="D39" s="62"/>
      <c r="E39" s="16">
        <f>SUM(E33:E38)</f>
        <v>0</v>
      </c>
      <c r="F39" s="17">
        <f>SUM(F35:F38)</f>
        <v>0</v>
      </c>
    </row>
    <row r="40" spans="1:6" x14ac:dyDescent="0.3">
      <c r="A40" s="54" t="s">
        <v>39</v>
      </c>
      <c r="B40" s="55"/>
      <c r="C40" s="55"/>
      <c r="D40" s="74"/>
      <c r="E40" s="18" t="s">
        <v>12</v>
      </c>
      <c r="F40" s="19" t="s">
        <v>13</v>
      </c>
    </row>
    <row r="41" spans="1:6" x14ac:dyDescent="0.3">
      <c r="A41" s="78" t="s">
        <v>40</v>
      </c>
      <c r="B41" s="79"/>
      <c r="C41" s="79"/>
      <c r="D41" s="80"/>
      <c r="E41" s="13"/>
      <c r="F41" s="14">
        <f>F12*E41</f>
        <v>0</v>
      </c>
    </row>
    <row r="42" spans="1:6" x14ac:dyDescent="0.3">
      <c r="A42" s="60" t="s">
        <v>41</v>
      </c>
      <c r="B42" s="61"/>
      <c r="C42" s="61"/>
      <c r="D42" s="62"/>
      <c r="E42" s="16">
        <f>E41</f>
        <v>0</v>
      </c>
      <c r="F42" s="17">
        <f>F41</f>
        <v>0</v>
      </c>
    </row>
    <row r="43" spans="1:6" x14ac:dyDescent="0.3">
      <c r="A43" s="54" t="s">
        <v>42</v>
      </c>
      <c r="B43" s="55"/>
      <c r="C43" s="55"/>
      <c r="D43" s="74"/>
      <c r="E43" s="18" t="s">
        <v>12</v>
      </c>
      <c r="F43" s="19" t="s">
        <v>13</v>
      </c>
    </row>
    <row r="44" spans="1:6" x14ac:dyDescent="0.3">
      <c r="A44" s="68" t="s">
        <v>43</v>
      </c>
      <c r="B44" s="69"/>
      <c r="C44" s="69"/>
      <c r="D44" s="70"/>
      <c r="E44" s="20"/>
      <c r="F44" s="8">
        <f>$F$12*E44</f>
        <v>0</v>
      </c>
    </row>
    <row r="45" spans="1:6" ht="16.5" customHeight="1" x14ac:dyDescent="0.3">
      <c r="A45" s="71" t="s">
        <v>44</v>
      </c>
      <c r="B45" s="72"/>
      <c r="C45" s="72"/>
      <c r="D45" s="73"/>
      <c r="E45" s="15"/>
      <c r="F45" s="21">
        <f>$F$12*E45</f>
        <v>0</v>
      </c>
    </row>
    <row r="46" spans="1:6" x14ac:dyDescent="0.3">
      <c r="A46" s="60" t="s">
        <v>45</v>
      </c>
      <c r="B46" s="61"/>
      <c r="C46" s="61"/>
      <c r="D46" s="62"/>
      <c r="E46" s="16">
        <f>SUM(E44:E45)</f>
        <v>0</v>
      </c>
      <c r="F46" s="22">
        <f>SUM(F44:F45)</f>
        <v>0</v>
      </c>
    </row>
    <row r="47" spans="1:6" x14ac:dyDescent="0.3">
      <c r="A47" s="54" t="s">
        <v>46</v>
      </c>
      <c r="B47" s="55"/>
      <c r="C47" s="55"/>
      <c r="D47" s="74"/>
      <c r="E47" s="18" t="s">
        <v>12</v>
      </c>
      <c r="F47" s="19" t="s">
        <v>13</v>
      </c>
    </row>
    <row r="48" spans="1:6" ht="16.5" customHeight="1" x14ac:dyDescent="0.3">
      <c r="A48" s="75" t="s">
        <v>47</v>
      </c>
      <c r="B48" s="76"/>
      <c r="C48" s="76"/>
      <c r="D48" s="77"/>
      <c r="E48" s="13"/>
      <c r="F48" s="23">
        <f>$F$12*E48</f>
        <v>0</v>
      </c>
    </row>
    <row r="49" spans="1:6" x14ac:dyDescent="0.3">
      <c r="A49" s="60" t="s">
        <v>48</v>
      </c>
      <c r="B49" s="61"/>
      <c r="C49" s="61"/>
      <c r="D49" s="62"/>
      <c r="E49" s="16">
        <f>SUM(E47:E48)</f>
        <v>0</v>
      </c>
      <c r="F49" s="22">
        <f>SUM(F47:F48)</f>
        <v>0</v>
      </c>
    </row>
    <row r="50" spans="1:6" x14ac:dyDescent="0.3">
      <c r="A50" s="60" t="s">
        <v>49</v>
      </c>
      <c r="B50" s="61"/>
      <c r="C50" s="61"/>
      <c r="D50" s="62"/>
      <c r="E50" s="16">
        <f>SUM(E49,E46,E42,E39,E33,E23)</f>
        <v>0</v>
      </c>
      <c r="F50" s="24">
        <f>F23+F33+F39+F42+F46+F49</f>
        <v>0</v>
      </c>
    </row>
    <row r="51" spans="1:6" x14ac:dyDescent="0.3">
      <c r="A51" s="52" t="s">
        <v>50</v>
      </c>
      <c r="B51" s="53"/>
      <c r="C51" s="53"/>
      <c r="D51" s="53"/>
      <c r="E51" s="53"/>
      <c r="F51" s="24">
        <f>F12+F23+F33+F39+F42+F46+F49</f>
        <v>0</v>
      </c>
    </row>
    <row r="52" spans="1:6" x14ac:dyDescent="0.3">
      <c r="A52" s="54" t="s">
        <v>51</v>
      </c>
      <c r="B52" s="55"/>
      <c r="C52" s="55"/>
      <c r="D52" s="55"/>
      <c r="E52" s="55"/>
      <c r="F52" s="56"/>
    </row>
    <row r="53" spans="1:6" x14ac:dyDescent="0.3">
      <c r="A53" s="57" t="s">
        <v>52</v>
      </c>
      <c r="B53" s="58"/>
      <c r="C53" s="58"/>
      <c r="D53" s="58"/>
      <c r="E53" s="59"/>
      <c r="F53" s="8"/>
    </row>
    <row r="54" spans="1:6" x14ac:dyDescent="0.3">
      <c r="A54" s="57" t="s">
        <v>71</v>
      </c>
      <c r="B54" s="58"/>
      <c r="C54" s="58"/>
      <c r="D54" s="58"/>
      <c r="E54" s="59"/>
      <c r="F54" s="8"/>
    </row>
    <row r="55" spans="1:6" x14ac:dyDescent="0.3">
      <c r="A55" s="65" t="s">
        <v>109</v>
      </c>
      <c r="B55" s="66"/>
      <c r="C55" s="66"/>
      <c r="D55" s="66"/>
      <c r="E55" s="67"/>
      <c r="F55" s="11"/>
    </row>
    <row r="56" spans="1:6" x14ac:dyDescent="0.3">
      <c r="A56" s="57" t="s">
        <v>108</v>
      </c>
      <c r="B56" s="58"/>
      <c r="C56" s="58"/>
      <c r="D56" s="58"/>
      <c r="E56" s="59"/>
      <c r="F56" s="41"/>
    </row>
    <row r="57" spans="1:6" x14ac:dyDescent="0.3">
      <c r="A57" s="65" t="s">
        <v>53</v>
      </c>
      <c r="B57" s="66"/>
      <c r="C57" s="66"/>
      <c r="D57" s="66"/>
      <c r="E57" s="67"/>
      <c r="F57" s="11"/>
    </row>
    <row r="58" spans="1:6" x14ac:dyDescent="0.3">
      <c r="A58" s="57" t="s">
        <v>54</v>
      </c>
      <c r="B58" s="58"/>
      <c r="C58" s="58"/>
      <c r="D58" s="58"/>
      <c r="E58" s="59"/>
      <c r="F58" s="31"/>
    </row>
    <row r="59" spans="1:6" x14ac:dyDescent="0.3">
      <c r="A59" s="50" t="s">
        <v>55</v>
      </c>
      <c r="B59" s="51"/>
      <c r="C59" s="51"/>
      <c r="D59" s="51"/>
      <c r="E59" s="51"/>
      <c r="F59" s="25"/>
    </row>
    <row r="60" spans="1:6" x14ac:dyDescent="0.3">
      <c r="A60" s="57" t="s">
        <v>56</v>
      </c>
      <c r="B60" s="58"/>
      <c r="C60" s="58"/>
      <c r="D60" s="58"/>
      <c r="E60" s="59"/>
      <c r="F60" s="31"/>
    </row>
    <row r="61" spans="1:6" x14ac:dyDescent="0.3">
      <c r="A61" s="60" t="s">
        <v>57</v>
      </c>
      <c r="B61" s="61"/>
      <c r="C61" s="61"/>
      <c r="D61" s="61"/>
      <c r="E61" s="62"/>
      <c r="F61" s="17">
        <f>SUM(F53:F60)</f>
        <v>0</v>
      </c>
    </row>
    <row r="62" spans="1:6" x14ac:dyDescent="0.3">
      <c r="A62" s="60" t="s">
        <v>73</v>
      </c>
      <c r="B62" s="61"/>
      <c r="C62" s="61"/>
      <c r="D62" s="61"/>
      <c r="E62" s="62"/>
      <c r="F62" s="17">
        <f>F51+F61</f>
        <v>0</v>
      </c>
    </row>
    <row r="63" spans="1:6" x14ac:dyDescent="0.3">
      <c r="A63" s="54" t="s">
        <v>58</v>
      </c>
      <c r="B63" s="55"/>
      <c r="C63" s="55"/>
      <c r="D63" s="55"/>
      <c r="E63" s="55"/>
      <c r="F63" s="56"/>
    </row>
    <row r="64" spans="1:6" x14ac:dyDescent="0.3">
      <c r="A64" s="63" t="s">
        <v>59</v>
      </c>
      <c r="B64" s="64"/>
      <c r="C64" s="64"/>
      <c r="D64" s="64"/>
      <c r="E64" s="3" t="s">
        <v>60</v>
      </c>
      <c r="F64" s="4" t="s">
        <v>61</v>
      </c>
    </row>
    <row r="65" spans="1:6" x14ac:dyDescent="0.3">
      <c r="A65" s="50" t="s">
        <v>62</v>
      </c>
      <c r="B65" s="51"/>
      <c r="C65" s="51"/>
      <c r="D65" s="51"/>
      <c r="E65" s="20"/>
      <c r="F65" s="26">
        <f>$F$62*E65</f>
        <v>0</v>
      </c>
    </row>
    <row r="66" spans="1:6" x14ac:dyDescent="0.3">
      <c r="A66" s="50" t="s">
        <v>63</v>
      </c>
      <c r="B66" s="51"/>
      <c r="C66" s="51"/>
      <c r="D66" s="51"/>
      <c r="E66" s="20"/>
      <c r="F66" s="26">
        <f>$F$62*E66</f>
        <v>0</v>
      </c>
    </row>
    <row r="67" spans="1:6" x14ac:dyDescent="0.3">
      <c r="A67" s="52" t="s">
        <v>74</v>
      </c>
      <c r="B67" s="53"/>
      <c r="C67" s="53"/>
      <c r="D67" s="53"/>
      <c r="E67" s="16">
        <f>SUM(E65:E66)</f>
        <v>0</v>
      </c>
      <c r="F67" s="24">
        <f>SUM(F65:F66)</f>
        <v>0</v>
      </c>
    </row>
    <row r="68" spans="1:6" x14ac:dyDescent="0.3">
      <c r="A68" s="53" t="s">
        <v>75</v>
      </c>
      <c r="B68" s="53"/>
      <c r="C68" s="53"/>
      <c r="D68" s="53"/>
      <c r="E68" s="53"/>
      <c r="F68" s="32">
        <f>SUM(F62,F67)</f>
        <v>0</v>
      </c>
    </row>
    <row r="69" spans="1:6" x14ac:dyDescent="0.3">
      <c r="A69" s="54" t="s">
        <v>64</v>
      </c>
      <c r="B69" s="55"/>
      <c r="C69" s="55"/>
      <c r="D69" s="55"/>
      <c r="E69" s="55"/>
      <c r="F69" s="56"/>
    </row>
    <row r="70" spans="1:6" x14ac:dyDescent="0.3">
      <c r="A70" s="50" t="s">
        <v>65</v>
      </c>
      <c r="B70" s="51"/>
      <c r="C70" s="51"/>
      <c r="D70" s="51"/>
      <c r="E70" s="20"/>
      <c r="F70" s="26">
        <f>(SUM($F$62,$F$67))*E70</f>
        <v>0</v>
      </c>
    </row>
    <row r="71" spans="1:6" x14ac:dyDescent="0.3">
      <c r="A71" s="50" t="s">
        <v>66</v>
      </c>
      <c r="B71" s="51"/>
      <c r="C71" s="51"/>
      <c r="D71" s="51"/>
      <c r="E71" s="20"/>
      <c r="F71" s="26">
        <f t="shared" ref="F71:F74" si="5">(SUM($F$62,$F$67))*E71</f>
        <v>0</v>
      </c>
    </row>
    <row r="72" spans="1:6" x14ac:dyDescent="0.3">
      <c r="A72" s="50" t="s">
        <v>67</v>
      </c>
      <c r="B72" s="51"/>
      <c r="C72" s="51"/>
      <c r="D72" s="51"/>
      <c r="E72" s="20"/>
      <c r="F72" s="26">
        <f t="shared" si="5"/>
        <v>0</v>
      </c>
    </row>
    <row r="73" spans="1:6" x14ac:dyDescent="0.3">
      <c r="A73" s="50" t="s">
        <v>68</v>
      </c>
      <c r="B73" s="51"/>
      <c r="C73" s="51"/>
      <c r="D73" s="51"/>
      <c r="E73" s="20"/>
      <c r="F73" s="26">
        <f t="shared" si="5"/>
        <v>0</v>
      </c>
    </row>
    <row r="74" spans="1:6" x14ac:dyDescent="0.3">
      <c r="A74" s="50" t="s">
        <v>69</v>
      </c>
      <c r="B74" s="51"/>
      <c r="C74" s="51"/>
      <c r="D74" s="51"/>
      <c r="E74" s="20"/>
      <c r="F74" s="26">
        <f t="shared" si="5"/>
        <v>0</v>
      </c>
    </row>
    <row r="75" spans="1:6" x14ac:dyDescent="0.3">
      <c r="A75" s="52" t="s">
        <v>76</v>
      </c>
      <c r="B75" s="53"/>
      <c r="C75" s="53"/>
      <c r="D75" s="53"/>
      <c r="E75" s="16">
        <f>SUM(E70:E74)</f>
        <v>0</v>
      </c>
      <c r="F75" s="24">
        <f>(F62+F67)*E75</f>
        <v>0</v>
      </c>
    </row>
    <row r="76" spans="1:6" ht="17.25" thickBot="1" x14ac:dyDescent="0.35">
      <c r="A76" s="45" t="s">
        <v>77</v>
      </c>
      <c r="B76" s="46"/>
      <c r="C76" s="46"/>
      <c r="D76" s="46"/>
      <c r="E76" s="47"/>
      <c r="F76" s="27">
        <f>SUM(F75,F68)</f>
        <v>0</v>
      </c>
    </row>
    <row r="77" spans="1:6" ht="17.25" thickBot="1" x14ac:dyDescent="0.35">
      <c r="A77" s="48" t="s">
        <v>72</v>
      </c>
      <c r="B77" s="49"/>
      <c r="C77" s="49"/>
      <c r="D77" s="49"/>
      <c r="E77" s="49"/>
      <c r="F77" s="33">
        <f>F76*2</f>
        <v>0</v>
      </c>
    </row>
    <row r="78" spans="1:6" x14ac:dyDescent="0.3">
      <c r="A78" s="28"/>
      <c r="B78" s="28"/>
      <c r="C78" s="28"/>
      <c r="D78" s="28"/>
      <c r="E78" s="28"/>
      <c r="F78" s="29"/>
    </row>
    <row r="79" spans="1:6" x14ac:dyDescent="0.3">
      <c r="A79" s="28"/>
      <c r="B79" s="28"/>
      <c r="C79" s="28"/>
      <c r="D79" s="28"/>
      <c r="E79" s="28"/>
      <c r="F79" s="29"/>
    </row>
    <row r="80" spans="1:6" x14ac:dyDescent="0.3">
      <c r="A80" s="28"/>
      <c r="B80" s="28"/>
      <c r="C80" s="28"/>
      <c r="D80" s="30"/>
      <c r="E80" s="28"/>
      <c r="F80" s="29"/>
    </row>
  </sheetData>
  <mergeCells count="77">
    <mergeCell ref="A56:E56"/>
    <mergeCell ref="A4:F4"/>
    <mergeCell ref="A1:F1"/>
    <mergeCell ref="A2:F2"/>
    <mergeCell ref="A3:F3"/>
    <mergeCell ref="A55:E55"/>
    <mergeCell ref="A17:D17"/>
    <mergeCell ref="A5:C5"/>
    <mergeCell ref="A6:C6"/>
    <mergeCell ref="A7:C7"/>
    <mergeCell ref="A9:C9"/>
    <mergeCell ref="A10:C10"/>
    <mergeCell ref="A11:C11"/>
    <mergeCell ref="A12:E12"/>
    <mergeCell ref="A13:F13"/>
    <mergeCell ref="A14:D14"/>
    <mergeCell ref="A15:D15"/>
    <mergeCell ref="A16:D16"/>
    <mergeCell ref="A23:D23"/>
    <mergeCell ref="A25:D25"/>
    <mergeCell ref="A26:D26"/>
    <mergeCell ref="A27:D27"/>
    <mergeCell ref="A24:D24"/>
    <mergeCell ref="A18:D18"/>
    <mergeCell ref="A19:D19"/>
    <mergeCell ref="A20:D20"/>
    <mergeCell ref="A21:D21"/>
    <mergeCell ref="A22:D22"/>
    <mergeCell ref="A46:D46"/>
    <mergeCell ref="A49:D49"/>
    <mergeCell ref="A50:D50"/>
    <mergeCell ref="A51:E51"/>
    <mergeCell ref="A52:F52"/>
    <mergeCell ref="A48:D48"/>
    <mergeCell ref="A42:D42"/>
    <mergeCell ref="A41:D41"/>
    <mergeCell ref="A39:D39"/>
    <mergeCell ref="A33:D33"/>
    <mergeCell ref="A35:D35"/>
    <mergeCell ref="A36:D36"/>
    <mergeCell ref="A37:D37"/>
    <mergeCell ref="A38:D38"/>
    <mergeCell ref="A70:D70"/>
    <mergeCell ref="A58:E58"/>
    <mergeCell ref="A59:E59"/>
    <mergeCell ref="A60:E60"/>
    <mergeCell ref="A61:E61"/>
    <mergeCell ref="A62:E62"/>
    <mergeCell ref="A63:F63"/>
    <mergeCell ref="A64:D64"/>
    <mergeCell ref="A65:D65"/>
    <mergeCell ref="A66:D66"/>
    <mergeCell ref="A67:D67"/>
    <mergeCell ref="A69:F69"/>
    <mergeCell ref="A77:E77"/>
    <mergeCell ref="A71:D71"/>
    <mergeCell ref="A72:D72"/>
    <mergeCell ref="A73:D73"/>
    <mergeCell ref="A74:D74"/>
    <mergeCell ref="A75:D75"/>
    <mergeCell ref="A76:E76"/>
    <mergeCell ref="A54:E54"/>
    <mergeCell ref="A68:E68"/>
    <mergeCell ref="A8:C8"/>
    <mergeCell ref="A45:D45"/>
    <mergeCell ref="A47:D47"/>
    <mergeCell ref="A34:D34"/>
    <mergeCell ref="A40:D40"/>
    <mergeCell ref="A43:D43"/>
    <mergeCell ref="A44:D44"/>
    <mergeCell ref="A28:D28"/>
    <mergeCell ref="A29:D29"/>
    <mergeCell ref="A30:D30"/>
    <mergeCell ref="A31:D31"/>
    <mergeCell ref="A32:D32"/>
    <mergeCell ref="A57:E57"/>
    <mergeCell ref="A53:E53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5A7F5-E951-4A18-BE93-999C3688C038}">
  <sheetPr>
    <tabColor rgb="FFFFC000"/>
  </sheetPr>
  <dimension ref="A1:F79"/>
  <sheetViews>
    <sheetView zoomScale="120" zoomScaleNormal="120" workbookViewId="0">
      <selection activeCell="D6" sqref="D6:E7"/>
    </sheetView>
  </sheetViews>
  <sheetFormatPr defaultColWidth="12.42578125" defaultRowHeight="16.5" x14ac:dyDescent="0.3"/>
  <cols>
    <col min="1" max="1" width="8.85546875" style="1" customWidth="1"/>
    <col min="2" max="2" width="27.140625" style="1" customWidth="1"/>
    <col min="3" max="3" width="34.5703125" style="1" customWidth="1"/>
    <col min="4" max="4" width="36.5703125" style="1" customWidth="1"/>
    <col min="5" max="5" width="17.28515625" style="1" customWidth="1"/>
    <col min="6" max="6" width="17.42578125" style="1" customWidth="1"/>
    <col min="7" max="16384" width="12.42578125" style="1"/>
  </cols>
  <sheetData>
    <row r="1" spans="1:6" ht="18" customHeight="1" x14ac:dyDescent="0.3">
      <c r="A1" s="96" t="s">
        <v>104</v>
      </c>
      <c r="B1" s="97"/>
      <c r="C1" s="97"/>
      <c r="D1" s="97"/>
      <c r="E1" s="97"/>
      <c r="F1" s="98"/>
    </row>
    <row r="2" spans="1:6" x14ac:dyDescent="0.3">
      <c r="A2" s="54" t="s">
        <v>103</v>
      </c>
      <c r="B2" s="55"/>
      <c r="C2" s="55"/>
      <c r="D2" s="55"/>
      <c r="E2" s="55"/>
      <c r="F2" s="56"/>
    </row>
    <row r="3" spans="1:6" ht="16.5" customHeight="1" x14ac:dyDescent="0.3">
      <c r="A3" s="78" t="s">
        <v>78</v>
      </c>
      <c r="B3" s="79"/>
      <c r="C3" s="79"/>
      <c r="D3" s="79"/>
      <c r="E3" s="79"/>
      <c r="F3" s="99"/>
    </row>
    <row r="4" spans="1:6" x14ac:dyDescent="0.3">
      <c r="A4" s="54" t="s">
        <v>0</v>
      </c>
      <c r="B4" s="55"/>
      <c r="C4" s="55"/>
      <c r="D4" s="55"/>
      <c r="E4" s="55"/>
      <c r="F4" s="56"/>
    </row>
    <row r="5" spans="1:6" x14ac:dyDescent="0.3">
      <c r="A5" s="54" t="s">
        <v>1</v>
      </c>
      <c r="B5" s="55"/>
      <c r="C5" s="74"/>
      <c r="D5" s="3" t="s">
        <v>2</v>
      </c>
      <c r="E5" s="3" t="s">
        <v>3</v>
      </c>
      <c r="F5" s="5" t="s">
        <v>4</v>
      </c>
    </row>
    <row r="6" spans="1:6" x14ac:dyDescent="0.3">
      <c r="A6" s="87" t="s">
        <v>70</v>
      </c>
      <c r="B6" s="88"/>
      <c r="C6" s="89"/>
      <c r="D6" s="6"/>
      <c r="E6" s="7"/>
      <c r="F6" s="8">
        <f>E6*D6</f>
        <v>0</v>
      </c>
    </row>
    <row r="7" spans="1:6" x14ac:dyDescent="0.3">
      <c r="A7" s="87" t="s">
        <v>5</v>
      </c>
      <c r="B7" s="88"/>
      <c r="C7" s="89"/>
      <c r="D7" s="34"/>
      <c r="E7" s="7"/>
      <c r="F7" s="8">
        <f>E7*D7</f>
        <v>0</v>
      </c>
    </row>
    <row r="8" spans="1:6" x14ac:dyDescent="0.3">
      <c r="A8" s="90" t="s">
        <v>6</v>
      </c>
      <c r="B8" s="91"/>
      <c r="C8" s="92"/>
      <c r="D8" s="9"/>
      <c r="E8" s="10"/>
      <c r="F8" s="8">
        <f t="shared" ref="F8:F10" si="0">E8</f>
        <v>0</v>
      </c>
    </row>
    <row r="9" spans="1:6" x14ac:dyDescent="0.3">
      <c r="A9" s="90" t="s">
        <v>7</v>
      </c>
      <c r="B9" s="91"/>
      <c r="C9" s="92"/>
      <c r="D9" s="9"/>
      <c r="E9" s="10"/>
      <c r="F9" s="8">
        <f t="shared" si="0"/>
        <v>0</v>
      </c>
    </row>
    <row r="10" spans="1:6" x14ac:dyDescent="0.3">
      <c r="A10" s="90" t="s">
        <v>8</v>
      </c>
      <c r="B10" s="91"/>
      <c r="C10" s="92"/>
      <c r="D10" s="9"/>
      <c r="E10" s="10"/>
      <c r="F10" s="11">
        <f t="shared" si="0"/>
        <v>0</v>
      </c>
    </row>
    <row r="11" spans="1:6" x14ac:dyDescent="0.3">
      <c r="A11" s="93" t="s">
        <v>9</v>
      </c>
      <c r="B11" s="94"/>
      <c r="C11" s="94"/>
      <c r="D11" s="94"/>
      <c r="E11" s="95"/>
      <c r="F11" s="12">
        <f>SUM(F6:F10)</f>
        <v>0</v>
      </c>
    </row>
    <row r="12" spans="1:6" x14ac:dyDescent="0.3">
      <c r="A12" s="54" t="s">
        <v>10</v>
      </c>
      <c r="B12" s="55"/>
      <c r="C12" s="55"/>
      <c r="D12" s="55"/>
      <c r="E12" s="55"/>
      <c r="F12" s="56"/>
    </row>
    <row r="13" spans="1:6" x14ac:dyDescent="0.3">
      <c r="A13" s="54" t="s">
        <v>11</v>
      </c>
      <c r="B13" s="55"/>
      <c r="C13" s="55"/>
      <c r="D13" s="74"/>
      <c r="E13" s="3" t="s">
        <v>12</v>
      </c>
      <c r="F13" s="4" t="s">
        <v>13</v>
      </c>
    </row>
    <row r="14" spans="1:6" x14ac:dyDescent="0.3">
      <c r="A14" s="57" t="s">
        <v>14</v>
      </c>
      <c r="B14" s="58"/>
      <c r="C14" s="58"/>
      <c r="D14" s="59"/>
      <c r="E14" s="13"/>
      <c r="F14" s="14">
        <f>$F$11*E14</f>
        <v>0</v>
      </c>
    </row>
    <row r="15" spans="1:6" x14ac:dyDescent="0.3">
      <c r="A15" s="57" t="s">
        <v>15</v>
      </c>
      <c r="B15" s="58"/>
      <c r="C15" s="58"/>
      <c r="D15" s="59"/>
      <c r="E15" s="13"/>
      <c r="F15" s="14">
        <f t="shared" ref="F15:F20" si="1">$F$11*E15</f>
        <v>0</v>
      </c>
    </row>
    <row r="16" spans="1:6" x14ac:dyDescent="0.3">
      <c r="A16" s="57" t="s">
        <v>16</v>
      </c>
      <c r="B16" s="58"/>
      <c r="C16" s="58"/>
      <c r="D16" s="59"/>
      <c r="E16" s="13"/>
      <c r="F16" s="14">
        <f t="shared" si="1"/>
        <v>0</v>
      </c>
    </row>
    <row r="17" spans="1:6" x14ac:dyDescent="0.3">
      <c r="A17" s="57" t="s">
        <v>17</v>
      </c>
      <c r="B17" s="58"/>
      <c r="C17" s="58"/>
      <c r="D17" s="59"/>
      <c r="E17" s="13"/>
      <c r="F17" s="14">
        <f t="shared" si="1"/>
        <v>0</v>
      </c>
    </row>
    <row r="18" spans="1:6" x14ac:dyDescent="0.3">
      <c r="A18" s="57" t="s">
        <v>18</v>
      </c>
      <c r="B18" s="58"/>
      <c r="C18" s="58"/>
      <c r="D18" s="59"/>
      <c r="E18" s="13"/>
      <c r="F18" s="14">
        <f t="shared" si="1"/>
        <v>0</v>
      </c>
    </row>
    <row r="19" spans="1:6" x14ac:dyDescent="0.3">
      <c r="A19" s="57" t="s">
        <v>19</v>
      </c>
      <c r="B19" s="58"/>
      <c r="C19" s="58"/>
      <c r="D19" s="59"/>
      <c r="E19" s="13"/>
      <c r="F19" s="14">
        <f t="shared" si="1"/>
        <v>0</v>
      </c>
    </row>
    <row r="20" spans="1:6" x14ac:dyDescent="0.3">
      <c r="A20" s="57" t="s">
        <v>20</v>
      </c>
      <c r="B20" s="58"/>
      <c r="C20" s="58"/>
      <c r="D20" s="59"/>
      <c r="E20" s="13"/>
      <c r="F20" s="14">
        <f t="shared" si="1"/>
        <v>0</v>
      </c>
    </row>
    <row r="21" spans="1:6" x14ac:dyDescent="0.3">
      <c r="A21" s="81" t="s">
        <v>21</v>
      </c>
      <c r="B21" s="82"/>
      <c r="C21" s="82"/>
      <c r="D21" s="83"/>
      <c r="E21" s="15"/>
      <c r="F21" s="14">
        <f>F11*5.25/100</f>
        <v>0</v>
      </c>
    </row>
    <row r="22" spans="1:6" x14ac:dyDescent="0.3">
      <c r="A22" s="60" t="s">
        <v>22</v>
      </c>
      <c r="B22" s="61"/>
      <c r="C22" s="61"/>
      <c r="D22" s="61"/>
      <c r="E22" s="16">
        <f>SUM(E14:E21)</f>
        <v>0</v>
      </c>
      <c r="F22" s="17">
        <f>SUM(F14:F21)</f>
        <v>0</v>
      </c>
    </row>
    <row r="23" spans="1:6" x14ac:dyDescent="0.3">
      <c r="A23" s="84" t="s">
        <v>23</v>
      </c>
      <c r="B23" s="85"/>
      <c r="C23" s="85"/>
      <c r="D23" s="86"/>
      <c r="E23" s="18" t="s">
        <v>12</v>
      </c>
      <c r="F23" s="19" t="s">
        <v>13</v>
      </c>
    </row>
    <row r="24" spans="1:6" x14ac:dyDescent="0.3">
      <c r="A24" s="57" t="s">
        <v>24</v>
      </c>
      <c r="B24" s="58"/>
      <c r="C24" s="58"/>
      <c r="D24" s="59"/>
      <c r="E24" s="20"/>
      <c r="F24" s="14">
        <f>$F$11*E24</f>
        <v>0</v>
      </c>
    </row>
    <row r="25" spans="1:6" x14ac:dyDescent="0.3">
      <c r="A25" s="57" t="s">
        <v>25</v>
      </c>
      <c r="B25" s="58"/>
      <c r="C25" s="58"/>
      <c r="D25" s="59"/>
      <c r="E25" s="20"/>
      <c r="F25" s="14">
        <f t="shared" ref="F25:F31" si="2">$F$11*E25</f>
        <v>0</v>
      </c>
    </row>
    <row r="26" spans="1:6" x14ac:dyDescent="0.3">
      <c r="A26" s="57" t="s">
        <v>26</v>
      </c>
      <c r="B26" s="58"/>
      <c r="C26" s="58"/>
      <c r="D26" s="59"/>
      <c r="E26" s="20"/>
      <c r="F26" s="14">
        <f t="shared" si="2"/>
        <v>0</v>
      </c>
    </row>
    <row r="27" spans="1:6" x14ac:dyDescent="0.3">
      <c r="A27" s="57" t="s">
        <v>27</v>
      </c>
      <c r="B27" s="58"/>
      <c r="C27" s="58"/>
      <c r="D27" s="59"/>
      <c r="E27" s="20"/>
      <c r="F27" s="14">
        <f t="shared" si="2"/>
        <v>0</v>
      </c>
    </row>
    <row r="28" spans="1:6" x14ac:dyDescent="0.3">
      <c r="A28" s="57" t="s">
        <v>28</v>
      </c>
      <c r="B28" s="58"/>
      <c r="C28" s="58"/>
      <c r="D28" s="59"/>
      <c r="E28" s="20"/>
      <c r="F28" s="14">
        <f t="shared" si="2"/>
        <v>0</v>
      </c>
    </row>
    <row r="29" spans="1:6" x14ac:dyDescent="0.3">
      <c r="A29" s="57" t="s">
        <v>29</v>
      </c>
      <c r="B29" s="58"/>
      <c r="C29" s="58"/>
      <c r="D29" s="59"/>
      <c r="E29" s="20"/>
      <c r="F29" s="14">
        <f t="shared" si="2"/>
        <v>0</v>
      </c>
    </row>
    <row r="30" spans="1:6" x14ac:dyDescent="0.3">
      <c r="A30" s="57" t="s">
        <v>30</v>
      </c>
      <c r="B30" s="58"/>
      <c r="C30" s="58"/>
      <c r="D30" s="59"/>
      <c r="E30" s="20"/>
      <c r="F30" s="14">
        <f t="shared" si="2"/>
        <v>0</v>
      </c>
    </row>
    <row r="31" spans="1:6" x14ac:dyDescent="0.3">
      <c r="A31" s="57" t="s">
        <v>31</v>
      </c>
      <c r="B31" s="58"/>
      <c r="C31" s="58"/>
      <c r="D31" s="59"/>
      <c r="E31" s="20"/>
      <c r="F31" s="14">
        <f t="shared" si="2"/>
        <v>0</v>
      </c>
    </row>
    <row r="32" spans="1:6" x14ac:dyDescent="0.3">
      <c r="A32" s="60" t="s">
        <v>32</v>
      </c>
      <c r="B32" s="61"/>
      <c r="C32" s="61"/>
      <c r="D32" s="62"/>
      <c r="E32" s="16">
        <f>SUM(E24:E31)</f>
        <v>0</v>
      </c>
      <c r="F32" s="17">
        <f>SUM(F24:F31)</f>
        <v>0</v>
      </c>
    </row>
    <row r="33" spans="1:6" x14ac:dyDescent="0.3">
      <c r="A33" s="54" t="s">
        <v>33</v>
      </c>
      <c r="B33" s="55"/>
      <c r="C33" s="55"/>
      <c r="D33" s="74"/>
      <c r="E33" s="18" t="s">
        <v>12</v>
      </c>
      <c r="F33" s="19" t="s">
        <v>13</v>
      </c>
    </row>
    <row r="34" spans="1:6" x14ac:dyDescent="0.3">
      <c r="A34" s="57" t="s">
        <v>34</v>
      </c>
      <c r="B34" s="58"/>
      <c r="C34" s="58"/>
      <c r="D34" s="59"/>
      <c r="E34" s="20"/>
      <c r="F34" s="8">
        <f>$F$11*E34</f>
        <v>0</v>
      </c>
    </row>
    <row r="35" spans="1:6" x14ac:dyDescent="0.3">
      <c r="A35" s="57" t="s">
        <v>35</v>
      </c>
      <c r="B35" s="58"/>
      <c r="C35" s="58"/>
      <c r="D35" s="59"/>
      <c r="E35" s="20"/>
      <c r="F35" s="8">
        <f t="shared" ref="F35:F37" si="3">$F$11*E35</f>
        <v>0</v>
      </c>
    </row>
    <row r="36" spans="1:6" x14ac:dyDescent="0.3">
      <c r="A36" s="68" t="s">
        <v>36</v>
      </c>
      <c r="B36" s="69"/>
      <c r="C36" s="69"/>
      <c r="D36" s="70"/>
      <c r="E36" s="20"/>
      <c r="F36" s="8">
        <f t="shared" si="3"/>
        <v>0</v>
      </c>
    </row>
    <row r="37" spans="1:6" x14ac:dyDescent="0.3">
      <c r="A37" s="68" t="s">
        <v>37</v>
      </c>
      <c r="B37" s="69"/>
      <c r="C37" s="69"/>
      <c r="D37" s="70"/>
      <c r="E37" s="20"/>
      <c r="F37" s="8">
        <f t="shared" si="3"/>
        <v>0</v>
      </c>
    </row>
    <row r="38" spans="1:6" x14ac:dyDescent="0.3">
      <c r="A38" s="60" t="s">
        <v>38</v>
      </c>
      <c r="B38" s="61"/>
      <c r="C38" s="61"/>
      <c r="D38" s="62"/>
      <c r="E38" s="16">
        <f>SUM(E32:E37)</f>
        <v>0</v>
      </c>
      <c r="F38" s="17">
        <f>SUM(F34:F37)</f>
        <v>0</v>
      </c>
    </row>
    <row r="39" spans="1:6" x14ac:dyDescent="0.3">
      <c r="A39" s="54" t="s">
        <v>39</v>
      </c>
      <c r="B39" s="55"/>
      <c r="C39" s="55"/>
      <c r="D39" s="74"/>
      <c r="E39" s="18" t="s">
        <v>12</v>
      </c>
      <c r="F39" s="19" t="s">
        <v>13</v>
      </c>
    </row>
    <row r="40" spans="1:6" x14ac:dyDescent="0.3">
      <c r="A40" s="78" t="s">
        <v>40</v>
      </c>
      <c r="B40" s="79"/>
      <c r="C40" s="79"/>
      <c r="D40" s="80"/>
      <c r="E40" s="13"/>
      <c r="F40" s="14">
        <f>F11*E40</f>
        <v>0</v>
      </c>
    </row>
    <row r="41" spans="1:6" x14ac:dyDescent="0.3">
      <c r="A41" s="60" t="s">
        <v>41</v>
      </c>
      <c r="B41" s="61"/>
      <c r="C41" s="61"/>
      <c r="D41" s="62"/>
      <c r="E41" s="16">
        <f>E40</f>
        <v>0</v>
      </c>
      <c r="F41" s="17">
        <f>F40</f>
        <v>0</v>
      </c>
    </row>
    <row r="42" spans="1:6" x14ac:dyDescent="0.3">
      <c r="A42" s="54" t="s">
        <v>42</v>
      </c>
      <c r="B42" s="55"/>
      <c r="C42" s="55"/>
      <c r="D42" s="74"/>
      <c r="E42" s="18" t="s">
        <v>12</v>
      </c>
      <c r="F42" s="19" t="s">
        <v>13</v>
      </c>
    </row>
    <row r="43" spans="1:6" x14ac:dyDescent="0.3">
      <c r="A43" s="68" t="s">
        <v>43</v>
      </c>
      <c r="B43" s="69"/>
      <c r="C43" s="69"/>
      <c r="D43" s="70"/>
      <c r="E43" s="20"/>
      <c r="F43" s="8">
        <f>$F$11*E43</f>
        <v>0</v>
      </c>
    </row>
    <row r="44" spans="1:6" ht="16.5" customHeight="1" x14ac:dyDescent="0.3">
      <c r="A44" s="71" t="s">
        <v>44</v>
      </c>
      <c r="B44" s="72"/>
      <c r="C44" s="72"/>
      <c r="D44" s="73"/>
      <c r="E44" s="15"/>
      <c r="F44" s="21">
        <f>$F$11*E44</f>
        <v>0</v>
      </c>
    </row>
    <row r="45" spans="1:6" x14ac:dyDescent="0.3">
      <c r="A45" s="60" t="s">
        <v>45</v>
      </c>
      <c r="B45" s="61"/>
      <c r="C45" s="61"/>
      <c r="D45" s="62"/>
      <c r="E45" s="16">
        <f>SUM(E43:E44)</f>
        <v>0</v>
      </c>
      <c r="F45" s="22">
        <f>SUM(F43:F44)</f>
        <v>0</v>
      </c>
    </row>
    <row r="46" spans="1:6" x14ac:dyDescent="0.3">
      <c r="A46" s="54" t="s">
        <v>46</v>
      </c>
      <c r="B46" s="55"/>
      <c r="C46" s="55"/>
      <c r="D46" s="74"/>
      <c r="E46" s="18" t="s">
        <v>12</v>
      </c>
      <c r="F46" s="19" t="s">
        <v>13</v>
      </c>
    </row>
    <row r="47" spans="1:6" ht="16.5" customHeight="1" x14ac:dyDescent="0.3">
      <c r="A47" s="75" t="s">
        <v>47</v>
      </c>
      <c r="B47" s="76"/>
      <c r="C47" s="76"/>
      <c r="D47" s="77"/>
      <c r="E47" s="13"/>
      <c r="F47" s="23">
        <f>$F$11*E47</f>
        <v>0</v>
      </c>
    </row>
    <row r="48" spans="1:6" x14ac:dyDescent="0.3">
      <c r="A48" s="60" t="s">
        <v>48</v>
      </c>
      <c r="B48" s="61"/>
      <c r="C48" s="61"/>
      <c r="D48" s="62"/>
      <c r="E48" s="16">
        <f>SUM(E46:E47)</f>
        <v>0</v>
      </c>
      <c r="F48" s="22">
        <f>SUM(F46:F47)</f>
        <v>0</v>
      </c>
    </row>
    <row r="49" spans="1:6" x14ac:dyDescent="0.3">
      <c r="A49" s="60" t="s">
        <v>49</v>
      </c>
      <c r="B49" s="61"/>
      <c r="C49" s="61"/>
      <c r="D49" s="62"/>
      <c r="E49" s="16">
        <f>SUM(E48,E45,E41,E38,E32,E22)</f>
        <v>0</v>
      </c>
      <c r="F49" s="24">
        <f>F22+F32+F38+F41+F45+F48</f>
        <v>0</v>
      </c>
    </row>
    <row r="50" spans="1:6" x14ac:dyDescent="0.3">
      <c r="A50" s="52" t="s">
        <v>50</v>
      </c>
      <c r="B50" s="53"/>
      <c r="C50" s="53"/>
      <c r="D50" s="53"/>
      <c r="E50" s="53"/>
      <c r="F50" s="24">
        <f>F11+F22+F32+F38+F41+F45+F48</f>
        <v>0</v>
      </c>
    </row>
    <row r="51" spans="1:6" x14ac:dyDescent="0.3">
      <c r="A51" s="54" t="s">
        <v>51</v>
      </c>
      <c r="B51" s="55"/>
      <c r="C51" s="55"/>
      <c r="D51" s="55"/>
      <c r="E51" s="55"/>
      <c r="F51" s="56"/>
    </row>
    <row r="52" spans="1:6" x14ac:dyDescent="0.3">
      <c r="A52" s="57" t="s">
        <v>52</v>
      </c>
      <c r="B52" s="58"/>
      <c r="C52" s="58"/>
      <c r="D52" s="58"/>
      <c r="E52" s="59"/>
      <c r="F52" s="8"/>
    </row>
    <row r="53" spans="1:6" x14ac:dyDescent="0.3">
      <c r="A53" s="57" t="s">
        <v>71</v>
      </c>
      <c r="B53" s="58"/>
      <c r="C53" s="58"/>
      <c r="D53" s="58"/>
      <c r="E53" s="59"/>
      <c r="F53" s="8"/>
    </row>
    <row r="54" spans="1:6" x14ac:dyDescent="0.3">
      <c r="A54" s="65" t="s">
        <v>109</v>
      </c>
      <c r="B54" s="66"/>
      <c r="C54" s="66"/>
      <c r="D54" s="66"/>
      <c r="E54" s="67"/>
      <c r="F54" s="11"/>
    </row>
    <row r="55" spans="1:6" x14ac:dyDescent="0.3">
      <c r="A55" s="57" t="s">
        <v>108</v>
      </c>
      <c r="B55" s="58"/>
      <c r="C55" s="58"/>
      <c r="D55" s="58"/>
      <c r="E55" s="59"/>
      <c r="F55" s="41"/>
    </row>
    <row r="56" spans="1:6" x14ac:dyDescent="0.3">
      <c r="A56" s="65" t="s">
        <v>53</v>
      </c>
      <c r="B56" s="66"/>
      <c r="C56" s="66"/>
      <c r="D56" s="66"/>
      <c r="E56" s="67"/>
      <c r="F56" s="11"/>
    </row>
    <row r="57" spans="1:6" x14ac:dyDescent="0.3">
      <c r="A57" s="57" t="s">
        <v>54</v>
      </c>
      <c r="B57" s="58"/>
      <c r="C57" s="58"/>
      <c r="D57" s="58"/>
      <c r="E57" s="59"/>
      <c r="F57" s="31"/>
    </row>
    <row r="58" spans="1:6" x14ac:dyDescent="0.3">
      <c r="A58" s="50" t="s">
        <v>55</v>
      </c>
      <c r="B58" s="51"/>
      <c r="C58" s="51"/>
      <c r="D58" s="51"/>
      <c r="E58" s="51"/>
      <c r="F58" s="25"/>
    </row>
    <row r="59" spans="1:6" x14ac:dyDescent="0.3">
      <c r="A59" s="57" t="s">
        <v>56</v>
      </c>
      <c r="B59" s="58"/>
      <c r="C59" s="58"/>
      <c r="D59" s="58"/>
      <c r="E59" s="59"/>
      <c r="F59" s="31"/>
    </row>
    <row r="60" spans="1:6" x14ac:dyDescent="0.3">
      <c r="A60" s="60" t="s">
        <v>57</v>
      </c>
      <c r="B60" s="61"/>
      <c r="C60" s="61"/>
      <c r="D60" s="61"/>
      <c r="E60" s="62"/>
      <c r="F60" s="17">
        <f>SUM(F52:F59)</f>
        <v>0</v>
      </c>
    </row>
    <row r="61" spans="1:6" x14ac:dyDescent="0.3">
      <c r="A61" s="60" t="s">
        <v>73</v>
      </c>
      <c r="B61" s="61"/>
      <c r="C61" s="61"/>
      <c r="D61" s="61"/>
      <c r="E61" s="62"/>
      <c r="F61" s="17">
        <f>F50+F60</f>
        <v>0</v>
      </c>
    </row>
    <row r="62" spans="1:6" x14ac:dyDescent="0.3">
      <c r="A62" s="54" t="s">
        <v>58</v>
      </c>
      <c r="B62" s="55"/>
      <c r="C62" s="55"/>
      <c r="D62" s="55"/>
      <c r="E62" s="55"/>
      <c r="F62" s="56"/>
    </row>
    <row r="63" spans="1:6" x14ac:dyDescent="0.3">
      <c r="A63" s="63" t="s">
        <v>59</v>
      </c>
      <c r="B63" s="64"/>
      <c r="C63" s="64"/>
      <c r="D63" s="64"/>
      <c r="E63" s="3" t="s">
        <v>60</v>
      </c>
      <c r="F63" s="4" t="s">
        <v>61</v>
      </c>
    </row>
    <row r="64" spans="1:6" x14ac:dyDescent="0.3">
      <c r="A64" s="50" t="s">
        <v>62</v>
      </c>
      <c r="B64" s="51"/>
      <c r="C64" s="51"/>
      <c r="D64" s="51"/>
      <c r="E64" s="20"/>
      <c r="F64" s="26">
        <f>$F$61*E64</f>
        <v>0</v>
      </c>
    </row>
    <row r="65" spans="1:6" x14ac:dyDescent="0.3">
      <c r="A65" s="50" t="s">
        <v>63</v>
      </c>
      <c r="B65" s="51"/>
      <c r="C65" s="51"/>
      <c r="D65" s="51"/>
      <c r="E65" s="20"/>
      <c r="F65" s="26">
        <f>$F$61*E65</f>
        <v>0</v>
      </c>
    </row>
    <row r="66" spans="1:6" x14ac:dyDescent="0.3">
      <c r="A66" s="52" t="s">
        <v>74</v>
      </c>
      <c r="B66" s="53"/>
      <c r="C66" s="53"/>
      <c r="D66" s="53"/>
      <c r="E66" s="16">
        <f>SUM(E64:E65)</f>
        <v>0</v>
      </c>
      <c r="F66" s="24">
        <f>SUM(F64:F65)</f>
        <v>0</v>
      </c>
    </row>
    <row r="67" spans="1:6" x14ac:dyDescent="0.3">
      <c r="A67" s="53" t="s">
        <v>75</v>
      </c>
      <c r="B67" s="53"/>
      <c r="C67" s="53"/>
      <c r="D67" s="53"/>
      <c r="E67" s="53"/>
      <c r="F67" s="32">
        <f>SUM(F61,F66)</f>
        <v>0</v>
      </c>
    </row>
    <row r="68" spans="1:6" x14ac:dyDescent="0.3">
      <c r="A68" s="54" t="s">
        <v>64</v>
      </c>
      <c r="B68" s="55"/>
      <c r="C68" s="55"/>
      <c r="D68" s="55"/>
      <c r="E68" s="55"/>
      <c r="F68" s="56"/>
    </row>
    <row r="69" spans="1:6" x14ac:dyDescent="0.3">
      <c r="A69" s="50" t="s">
        <v>65</v>
      </c>
      <c r="B69" s="51"/>
      <c r="C69" s="51"/>
      <c r="D69" s="51"/>
      <c r="E69" s="20"/>
      <c r="F69" s="26">
        <f>(SUM($F$61,$F$66))*E69</f>
        <v>0</v>
      </c>
    </row>
    <row r="70" spans="1:6" x14ac:dyDescent="0.3">
      <c r="A70" s="50" t="s">
        <v>66</v>
      </c>
      <c r="B70" s="51"/>
      <c r="C70" s="51"/>
      <c r="D70" s="51"/>
      <c r="E70" s="20"/>
      <c r="F70" s="26">
        <f t="shared" ref="F70:F73" si="4">(SUM($F$61,$F$66))*E70</f>
        <v>0</v>
      </c>
    </row>
    <row r="71" spans="1:6" x14ac:dyDescent="0.3">
      <c r="A71" s="50" t="s">
        <v>67</v>
      </c>
      <c r="B71" s="51"/>
      <c r="C71" s="51"/>
      <c r="D71" s="51"/>
      <c r="E71" s="20"/>
      <c r="F71" s="26">
        <f t="shared" si="4"/>
        <v>0</v>
      </c>
    </row>
    <row r="72" spans="1:6" x14ac:dyDescent="0.3">
      <c r="A72" s="50" t="s">
        <v>68</v>
      </c>
      <c r="B72" s="51"/>
      <c r="C72" s="51"/>
      <c r="D72" s="51"/>
      <c r="E72" s="20"/>
      <c r="F72" s="26">
        <f t="shared" si="4"/>
        <v>0</v>
      </c>
    </row>
    <row r="73" spans="1:6" x14ac:dyDescent="0.3">
      <c r="A73" s="50" t="s">
        <v>69</v>
      </c>
      <c r="B73" s="51"/>
      <c r="C73" s="51"/>
      <c r="D73" s="51"/>
      <c r="E73" s="20"/>
      <c r="F73" s="26">
        <f t="shared" si="4"/>
        <v>0</v>
      </c>
    </row>
    <row r="74" spans="1:6" x14ac:dyDescent="0.3">
      <c r="A74" s="52" t="s">
        <v>76</v>
      </c>
      <c r="B74" s="53"/>
      <c r="C74" s="53"/>
      <c r="D74" s="53"/>
      <c r="E74" s="16">
        <f>SUM(E69:E73)</f>
        <v>0</v>
      </c>
      <c r="F74" s="24">
        <f>(F61+F66)*E74</f>
        <v>0</v>
      </c>
    </row>
    <row r="75" spans="1:6" ht="17.25" thickBot="1" x14ac:dyDescent="0.35">
      <c r="A75" s="45" t="s">
        <v>77</v>
      </c>
      <c r="B75" s="46"/>
      <c r="C75" s="46"/>
      <c r="D75" s="46"/>
      <c r="E75" s="47"/>
      <c r="F75" s="27">
        <f>SUM(F74,F67)</f>
        <v>0</v>
      </c>
    </row>
    <row r="76" spans="1:6" ht="17.25" thickBot="1" x14ac:dyDescent="0.35">
      <c r="A76" s="48" t="s">
        <v>79</v>
      </c>
      <c r="B76" s="49"/>
      <c r="C76" s="49"/>
      <c r="D76" s="49"/>
      <c r="E76" s="49"/>
      <c r="F76" s="33">
        <f>F75*4</f>
        <v>0</v>
      </c>
    </row>
    <row r="77" spans="1:6" x14ac:dyDescent="0.3">
      <c r="A77" s="28"/>
      <c r="B77" s="28"/>
      <c r="C77" s="28"/>
      <c r="D77" s="28"/>
      <c r="E77" s="28"/>
      <c r="F77" s="29"/>
    </row>
    <row r="78" spans="1:6" x14ac:dyDescent="0.3">
      <c r="A78" s="28"/>
      <c r="B78" s="28"/>
      <c r="C78" s="28"/>
      <c r="D78" s="28"/>
      <c r="E78" s="28"/>
      <c r="F78" s="29"/>
    </row>
    <row r="79" spans="1:6" x14ac:dyDescent="0.3">
      <c r="A79" s="28"/>
      <c r="B79" s="28"/>
      <c r="C79" s="28"/>
      <c r="D79" s="30"/>
      <c r="E79" s="28"/>
      <c r="F79" s="29"/>
    </row>
  </sheetData>
  <mergeCells count="76">
    <mergeCell ref="A4:F4"/>
    <mergeCell ref="A5:C5"/>
    <mergeCell ref="A6:C6"/>
    <mergeCell ref="A7:C7"/>
    <mergeCell ref="A1:F1"/>
    <mergeCell ref="A2:F2"/>
    <mergeCell ref="A3:F3"/>
    <mergeCell ref="A19:D19"/>
    <mergeCell ref="A8:C8"/>
    <mergeCell ref="A9:C9"/>
    <mergeCell ref="A10:C10"/>
    <mergeCell ref="A11:E11"/>
    <mergeCell ref="A12:F12"/>
    <mergeCell ref="A13:D13"/>
    <mergeCell ref="A14:D14"/>
    <mergeCell ref="A15:D15"/>
    <mergeCell ref="A16:D16"/>
    <mergeCell ref="A17:D17"/>
    <mergeCell ref="A18:D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3:D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7:E57"/>
    <mergeCell ref="A44:D44"/>
    <mergeCell ref="A45:D45"/>
    <mergeCell ref="A46:D46"/>
    <mergeCell ref="A47:D47"/>
    <mergeCell ref="A48:D48"/>
    <mergeCell ref="A49:D49"/>
    <mergeCell ref="A54:E54"/>
    <mergeCell ref="A55:E55"/>
    <mergeCell ref="A50:E50"/>
    <mergeCell ref="A51:F51"/>
    <mergeCell ref="A52:E52"/>
    <mergeCell ref="A53:E53"/>
    <mergeCell ref="A56:E56"/>
    <mergeCell ref="A69:D69"/>
    <mergeCell ref="A58:E58"/>
    <mergeCell ref="A59:E59"/>
    <mergeCell ref="A60:E60"/>
    <mergeCell ref="A61:E61"/>
    <mergeCell ref="A62:F62"/>
    <mergeCell ref="A63:D63"/>
    <mergeCell ref="A64:D64"/>
    <mergeCell ref="A65:D65"/>
    <mergeCell ref="A66:D66"/>
    <mergeCell ref="A67:E67"/>
    <mergeCell ref="A68:F68"/>
    <mergeCell ref="A76:E76"/>
    <mergeCell ref="A70:D70"/>
    <mergeCell ref="A71:D71"/>
    <mergeCell ref="A72:D72"/>
    <mergeCell ref="A73:D73"/>
    <mergeCell ref="A74:D74"/>
    <mergeCell ref="A75:E7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288A7-8BA5-4EE7-8C4F-6DDBE0A51A99}">
  <sheetPr>
    <tabColor rgb="FFFFC000"/>
  </sheetPr>
  <dimension ref="A1:F79"/>
  <sheetViews>
    <sheetView zoomScale="120" zoomScaleNormal="120" workbookViewId="0">
      <selection activeCell="E69" sqref="E69:E71"/>
    </sheetView>
  </sheetViews>
  <sheetFormatPr defaultColWidth="12.42578125" defaultRowHeight="16.5" x14ac:dyDescent="0.3"/>
  <cols>
    <col min="1" max="1" width="8.85546875" style="1" customWidth="1"/>
    <col min="2" max="2" width="27.140625" style="1" customWidth="1"/>
    <col min="3" max="3" width="34.5703125" style="1" customWidth="1"/>
    <col min="4" max="4" width="36.5703125" style="1" customWidth="1"/>
    <col min="5" max="5" width="17.28515625" style="1" customWidth="1"/>
    <col min="6" max="6" width="17.42578125" style="1" customWidth="1"/>
    <col min="7" max="16384" width="12.42578125" style="1"/>
  </cols>
  <sheetData>
    <row r="1" spans="1:6" ht="18" customHeight="1" x14ac:dyDescent="0.3">
      <c r="A1" s="96" t="s">
        <v>104</v>
      </c>
      <c r="B1" s="97"/>
      <c r="C1" s="97"/>
      <c r="D1" s="97"/>
      <c r="E1" s="97"/>
      <c r="F1" s="98"/>
    </row>
    <row r="2" spans="1:6" x14ac:dyDescent="0.3">
      <c r="A2" s="54" t="s">
        <v>103</v>
      </c>
      <c r="B2" s="55"/>
      <c r="C2" s="55"/>
      <c r="D2" s="55"/>
      <c r="E2" s="55"/>
      <c r="F2" s="56"/>
    </row>
    <row r="3" spans="1:6" ht="16.5" customHeight="1" x14ac:dyDescent="0.3">
      <c r="A3" s="78" t="s">
        <v>82</v>
      </c>
      <c r="B3" s="79"/>
      <c r="C3" s="79"/>
      <c r="D3" s="79"/>
      <c r="E3" s="79"/>
      <c r="F3" s="99"/>
    </row>
    <row r="4" spans="1:6" x14ac:dyDescent="0.3">
      <c r="A4" s="54" t="s">
        <v>0</v>
      </c>
      <c r="B4" s="55"/>
      <c r="C4" s="55"/>
      <c r="D4" s="55"/>
      <c r="E4" s="55"/>
      <c r="F4" s="56"/>
    </row>
    <row r="5" spans="1:6" x14ac:dyDescent="0.3">
      <c r="A5" s="54" t="s">
        <v>1</v>
      </c>
      <c r="B5" s="55"/>
      <c r="C5" s="74"/>
      <c r="D5" s="3" t="s">
        <v>2</v>
      </c>
      <c r="E5" s="3" t="s">
        <v>3</v>
      </c>
      <c r="F5" s="5" t="s">
        <v>4</v>
      </c>
    </row>
    <row r="6" spans="1:6" x14ac:dyDescent="0.3">
      <c r="A6" s="87" t="s">
        <v>70</v>
      </c>
      <c r="B6" s="88"/>
      <c r="C6" s="89"/>
      <c r="D6" s="6"/>
      <c r="E6" s="7"/>
      <c r="F6" s="8">
        <f>E6*D6</f>
        <v>0</v>
      </c>
    </row>
    <row r="7" spans="1:6" x14ac:dyDescent="0.3">
      <c r="A7" s="87" t="s">
        <v>5</v>
      </c>
      <c r="B7" s="88"/>
      <c r="C7" s="89"/>
      <c r="D7" s="34"/>
      <c r="E7" s="7"/>
      <c r="F7" s="8">
        <f>E7*D7</f>
        <v>0</v>
      </c>
    </row>
    <row r="8" spans="1:6" x14ac:dyDescent="0.3">
      <c r="A8" s="90" t="s">
        <v>6</v>
      </c>
      <c r="B8" s="91"/>
      <c r="C8" s="92"/>
      <c r="D8" s="9"/>
      <c r="E8" s="10"/>
      <c r="F8" s="8">
        <f t="shared" ref="F8:F10" si="0">E8</f>
        <v>0</v>
      </c>
    </row>
    <row r="9" spans="1:6" x14ac:dyDescent="0.3">
      <c r="A9" s="90" t="s">
        <v>7</v>
      </c>
      <c r="B9" s="91"/>
      <c r="C9" s="92"/>
      <c r="D9" s="9"/>
      <c r="E9" s="10"/>
      <c r="F9" s="8">
        <f t="shared" si="0"/>
        <v>0</v>
      </c>
    </row>
    <row r="10" spans="1:6" x14ac:dyDescent="0.3">
      <c r="A10" s="90" t="s">
        <v>8</v>
      </c>
      <c r="B10" s="91"/>
      <c r="C10" s="92"/>
      <c r="D10" s="9"/>
      <c r="E10" s="10"/>
      <c r="F10" s="11">
        <f t="shared" si="0"/>
        <v>0</v>
      </c>
    </row>
    <row r="11" spans="1:6" x14ac:dyDescent="0.3">
      <c r="A11" s="93" t="s">
        <v>9</v>
      </c>
      <c r="B11" s="94"/>
      <c r="C11" s="94"/>
      <c r="D11" s="94"/>
      <c r="E11" s="95"/>
      <c r="F11" s="12">
        <f>SUM(F6:F10)</f>
        <v>0</v>
      </c>
    </row>
    <row r="12" spans="1:6" x14ac:dyDescent="0.3">
      <c r="A12" s="54" t="s">
        <v>10</v>
      </c>
      <c r="B12" s="55"/>
      <c r="C12" s="55"/>
      <c r="D12" s="55"/>
      <c r="E12" s="55"/>
      <c r="F12" s="56"/>
    </row>
    <row r="13" spans="1:6" x14ac:dyDescent="0.3">
      <c r="A13" s="54" t="s">
        <v>11</v>
      </c>
      <c r="B13" s="55"/>
      <c r="C13" s="55"/>
      <c r="D13" s="74"/>
      <c r="E13" s="3" t="s">
        <v>12</v>
      </c>
      <c r="F13" s="4" t="s">
        <v>13</v>
      </c>
    </row>
    <row r="14" spans="1:6" x14ac:dyDescent="0.3">
      <c r="A14" s="57" t="s">
        <v>14</v>
      </c>
      <c r="B14" s="58"/>
      <c r="C14" s="58"/>
      <c r="D14" s="59"/>
      <c r="E14" s="13"/>
      <c r="F14" s="14">
        <f>$F$11*E14</f>
        <v>0</v>
      </c>
    </row>
    <row r="15" spans="1:6" x14ac:dyDescent="0.3">
      <c r="A15" s="57" t="s">
        <v>15</v>
      </c>
      <c r="B15" s="58"/>
      <c r="C15" s="58"/>
      <c r="D15" s="59"/>
      <c r="E15" s="13"/>
      <c r="F15" s="14">
        <f t="shared" ref="F15:F20" si="1">$F$11*E15</f>
        <v>0</v>
      </c>
    </row>
    <row r="16" spans="1:6" x14ac:dyDescent="0.3">
      <c r="A16" s="57" t="s">
        <v>16</v>
      </c>
      <c r="B16" s="58"/>
      <c r="C16" s="58"/>
      <c r="D16" s="59"/>
      <c r="E16" s="13"/>
      <c r="F16" s="14">
        <f t="shared" si="1"/>
        <v>0</v>
      </c>
    </row>
    <row r="17" spans="1:6" x14ac:dyDescent="0.3">
      <c r="A17" s="57" t="s">
        <v>17</v>
      </c>
      <c r="B17" s="58"/>
      <c r="C17" s="58"/>
      <c r="D17" s="59"/>
      <c r="E17" s="13"/>
      <c r="F17" s="14">
        <f t="shared" si="1"/>
        <v>0</v>
      </c>
    </row>
    <row r="18" spans="1:6" x14ac:dyDescent="0.3">
      <c r="A18" s="57" t="s">
        <v>18</v>
      </c>
      <c r="B18" s="58"/>
      <c r="C18" s="58"/>
      <c r="D18" s="59"/>
      <c r="E18" s="13"/>
      <c r="F18" s="14">
        <f t="shared" si="1"/>
        <v>0</v>
      </c>
    </row>
    <row r="19" spans="1:6" x14ac:dyDescent="0.3">
      <c r="A19" s="57" t="s">
        <v>19</v>
      </c>
      <c r="B19" s="58"/>
      <c r="C19" s="58"/>
      <c r="D19" s="59"/>
      <c r="E19" s="13"/>
      <c r="F19" s="14">
        <f t="shared" si="1"/>
        <v>0</v>
      </c>
    </row>
    <row r="20" spans="1:6" x14ac:dyDescent="0.3">
      <c r="A20" s="57" t="s">
        <v>20</v>
      </c>
      <c r="B20" s="58"/>
      <c r="C20" s="58"/>
      <c r="D20" s="59"/>
      <c r="E20" s="13"/>
      <c r="F20" s="14">
        <f t="shared" si="1"/>
        <v>0</v>
      </c>
    </row>
    <row r="21" spans="1:6" x14ac:dyDescent="0.3">
      <c r="A21" s="81" t="s">
        <v>21</v>
      </c>
      <c r="B21" s="82"/>
      <c r="C21" s="82"/>
      <c r="D21" s="83"/>
      <c r="E21" s="15"/>
      <c r="F21" s="14">
        <f>F11*5.25/100</f>
        <v>0</v>
      </c>
    </row>
    <row r="22" spans="1:6" x14ac:dyDescent="0.3">
      <c r="A22" s="60" t="s">
        <v>22</v>
      </c>
      <c r="B22" s="61"/>
      <c r="C22" s="61"/>
      <c r="D22" s="61"/>
      <c r="E22" s="16">
        <f>SUM(E14:E21)</f>
        <v>0</v>
      </c>
      <c r="F22" s="17">
        <f>SUM(F14:F21)</f>
        <v>0</v>
      </c>
    </row>
    <row r="23" spans="1:6" x14ac:dyDescent="0.3">
      <c r="A23" s="84" t="s">
        <v>23</v>
      </c>
      <c r="B23" s="85"/>
      <c r="C23" s="85"/>
      <c r="D23" s="86"/>
      <c r="E23" s="18" t="s">
        <v>12</v>
      </c>
      <c r="F23" s="19" t="s">
        <v>13</v>
      </c>
    </row>
    <row r="24" spans="1:6" x14ac:dyDescent="0.3">
      <c r="A24" s="57" t="s">
        <v>24</v>
      </c>
      <c r="B24" s="58"/>
      <c r="C24" s="58"/>
      <c r="D24" s="59"/>
      <c r="E24" s="20"/>
      <c r="F24" s="14">
        <f>$F$11*E24</f>
        <v>0</v>
      </c>
    </row>
    <row r="25" spans="1:6" x14ac:dyDescent="0.3">
      <c r="A25" s="57" t="s">
        <v>25</v>
      </c>
      <c r="B25" s="58"/>
      <c r="C25" s="58"/>
      <c r="D25" s="59"/>
      <c r="E25" s="20"/>
      <c r="F25" s="14">
        <f t="shared" ref="F25:F31" si="2">$F$11*E25</f>
        <v>0</v>
      </c>
    </row>
    <row r="26" spans="1:6" x14ac:dyDescent="0.3">
      <c r="A26" s="57" t="s">
        <v>26</v>
      </c>
      <c r="B26" s="58"/>
      <c r="C26" s="58"/>
      <c r="D26" s="59"/>
      <c r="E26" s="20"/>
      <c r="F26" s="14">
        <f t="shared" si="2"/>
        <v>0</v>
      </c>
    </row>
    <row r="27" spans="1:6" x14ac:dyDescent="0.3">
      <c r="A27" s="57" t="s">
        <v>27</v>
      </c>
      <c r="B27" s="58"/>
      <c r="C27" s="58"/>
      <c r="D27" s="59"/>
      <c r="E27" s="20"/>
      <c r="F27" s="14">
        <f t="shared" si="2"/>
        <v>0</v>
      </c>
    </row>
    <row r="28" spans="1:6" x14ac:dyDescent="0.3">
      <c r="A28" s="57" t="s">
        <v>28</v>
      </c>
      <c r="B28" s="58"/>
      <c r="C28" s="58"/>
      <c r="D28" s="59"/>
      <c r="E28" s="20"/>
      <c r="F28" s="14">
        <f t="shared" si="2"/>
        <v>0</v>
      </c>
    </row>
    <row r="29" spans="1:6" x14ac:dyDescent="0.3">
      <c r="A29" s="57" t="s">
        <v>29</v>
      </c>
      <c r="B29" s="58"/>
      <c r="C29" s="58"/>
      <c r="D29" s="59"/>
      <c r="E29" s="20"/>
      <c r="F29" s="14">
        <f t="shared" si="2"/>
        <v>0</v>
      </c>
    </row>
    <row r="30" spans="1:6" x14ac:dyDescent="0.3">
      <c r="A30" s="57" t="s">
        <v>30</v>
      </c>
      <c r="B30" s="58"/>
      <c r="C30" s="58"/>
      <c r="D30" s="59"/>
      <c r="E30" s="20"/>
      <c r="F30" s="14">
        <f t="shared" si="2"/>
        <v>0</v>
      </c>
    </row>
    <row r="31" spans="1:6" x14ac:dyDescent="0.3">
      <c r="A31" s="57" t="s">
        <v>31</v>
      </c>
      <c r="B31" s="58"/>
      <c r="C31" s="58"/>
      <c r="D31" s="59"/>
      <c r="E31" s="20"/>
      <c r="F31" s="14">
        <f t="shared" si="2"/>
        <v>0</v>
      </c>
    </row>
    <row r="32" spans="1:6" x14ac:dyDescent="0.3">
      <c r="A32" s="60" t="s">
        <v>32</v>
      </c>
      <c r="B32" s="61"/>
      <c r="C32" s="61"/>
      <c r="D32" s="62"/>
      <c r="E32" s="16">
        <f>SUM(E24:E31)</f>
        <v>0</v>
      </c>
      <c r="F32" s="17">
        <f>SUM(F24:F31)</f>
        <v>0</v>
      </c>
    </row>
    <row r="33" spans="1:6" x14ac:dyDescent="0.3">
      <c r="A33" s="54" t="s">
        <v>33</v>
      </c>
      <c r="B33" s="55"/>
      <c r="C33" s="55"/>
      <c r="D33" s="74"/>
      <c r="E33" s="18" t="s">
        <v>12</v>
      </c>
      <c r="F33" s="19" t="s">
        <v>13</v>
      </c>
    </row>
    <row r="34" spans="1:6" x14ac:dyDescent="0.3">
      <c r="A34" s="57" t="s">
        <v>34</v>
      </c>
      <c r="B34" s="58"/>
      <c r="C34" s="58"/>
      <c r="D34" s="59"/>
      <c r="E34" s="20"/>
      <c r="F34" s="8">
        <f>$F$11*E34</f>
        <v>0</v>
      </c>
    </row>
    <row r="35" spans="1:6" x14ac:dyDescent="0.3">
      <c r="A35" s="57" t="s">
        <v>35</v>
      </c>
      <c r="B35" s="58"/>
      <c r="C35" s="58"/>
      <c r="D35" s="59"/>
      <c r="E35" s="20"/>
      <c r="F35" s="8">
        <f t="shared" ref="F35:F37" si="3">$F$11*E35</f>
        <v>0</v>
      </c>
    </row>
    <row r="36" spans="1:6" x14ac:dyDescent="0.3">
      <c r="A36" s="68" t="s">
        <v>36</v>
      </c>
      <c r="B36" s="69"/>
      <c r="C36" s="69"/>
      <c r="D36" s="70"/>
      <c r="E36" s="20"/>
      <c r="F36" s="8">
        <f t="shared" si="3"/>
        <v>0</v>
      </c>
    </row>
    <row r="37" spans="1:6" x14ac:dyDescent="0.3">
      <c r="A37" s="68" t="s">
        <v>37</v>
      </c>
      <c r="B37" s="69"/>
      <c r="C37" s="69"/>
      <c r="D37" s="70"/>
      <c r="E37" s="20"/>
      <c r="F37" s="8">
        <f t="shared" si="3"/>
        <v>0</v>
      </c>
    </row>
    <row r="38" spans="1:6" x14ac:dyDescent="0.3">
      <c r="A38" s="60" t="s">
        <v>38</v>
      </c>
      <c r="B38" s="61"/>
      <c r="C38" s="61"/>
      <c r="D38" s="62"/>
      <c r="E38" s="16">
        <f>SUM(E32:E37)</f>
        <v>0</v>
      </c>
      <c r="F38" s="17">
        <f>SUM(F34:F37)</f>
        <v>0</v>
      </c>
    </row>
    <row r="39" spans="1:6" x14ac:dyDescent="0.3">
      <c r="A39" s="54" t="s">
        <v>39</v>
      </c>
      <c r="B39" s="55"/>
      <c r="C39" s="55"/>
      <c r="D39" s="74"/>
      <c r="E39" s="18" t="s">
        <v>12</v>
      </c>
      <c r="F39" s="19" t="s">
        <v>13</v>
      </c>
    </row>
    <row r="40" spans="1:6" x14ac:dyDescent="0.3">
      <c r="A40" s="78" t="s">
        <v>40</v>
      </c>
      <c r="B40" s="79"/>
      <c r="C40" s="79"/>
      <c r="D40" s="80"/>
      <c r="E40" s="13"/>
      <c r="F40" s="14">
        <f>F11*E40</f>
        <v>0</v>
      </c>
    </row>
    <row r="41" spans="1:6" x14ac:dyDescent="0.3">
      <c r="A41" s="60" t="s">
        <v>41</v>
      </c>
      <c r="B41" s="61"/>
      <c r="C41" s="61"/>
      <c r="D41" s="62"/>
      <c r="E41" s="16">
        <f>E40</f>
        <v>0</v>
      </c>
      <c r="F41" s="17">
        <f>F40</f>
        <v>0</v>
      </c>
    </row>
    <row r="42" spans="1:6" x14ac:dyDescent="0.3">
      <c r="A42" s="54" t="s">
        <v>42</v>
      </c>
      <c r="B42" s="55"/>
      <c r="C42" s="55"/>
      <c r="D42" s="74"/>
      <c r="E42" s="18" t="s">
        <v>12</v>
      </c>
      <c r="F42" s="19" t="s">
        <v>13</v>
      </c>
    </row>
    <row r="43" spans="1:6" x14ac:dyDescent="0.3">
      <c r="A43" s="68" t="s">
        <v>43</v>
      </c>
      <c r="B43" s="69"/>
      <c r="C43" s="69"/>
      <c r="D43" s="70"/>
      <c r="E43" s="20"/>
      <c r="F43" s="8">
        <f>$F$11*E43</f>
        <v>0</v>
      </c>
    </row>
    <row r="44" spans="1:6" ht="16.5" customHeight="1" x14ac:dyDescent="0.3">
      <c r="A44" s="71" t="s">
        <v>44</v>
      </c>
      <c r="B44" s="72"/>
      <c r="C44" s="72"/>
      <c r="D44" s="73"/>
      <c r="E44" s="15"/>
      <c r="F44" s="21">
        <f>$F$11*E44</f>
        <v>0</v>
      </c>
    </row>
    <row r="45" spans="1:6" x14ac:dyDescent="0.3">
      <c r="A45" s="60" t="s">
        <v>45</v>
      </c>
      <c r="B45" s="61"/>
      <c r="C45" s="61"/>
      <c r="D45" s="62"/>
      <c r="E45" s="16">
        <f>SUM(E43:E44)</f>
        <v>0</v>
      </c>
      <c r="F45" s="22">
        <f>SUM(F43:F44)</f>
        <v>0</v>
      </c>
    </row>
    <row r="46" spans="1:6" x14ac:dyDescent="0.3">
      <c r="A46" s="54" t="s">
        <v>46</v>
      </c>
      <c r="B46" s="55"/>
      <c r="C46" s="55"/>
      <c r="D46" s="74"/>
      <c r="E46" s="18" t="s">
        <v>12</v>
      </c>
      <c r="F46" s="19" t="s">
        <v>13</v>
      </c>
    </row>
    <row r="47" spans="1:6" ht="16.5" customHeight="1" x14ac:dyDescent="0.3">
      <c r="A47" s="75" t="s">
        <v>47</v>
      </c>
      <c r="B47" s="76"/>
      <c r="C47" s="76"/>
      <c r="D47" s="77"/>
      <c r="E47" s="13"/>
      <c r="F47" s="23">
        <f>$F$11*E47</f>
        <v>0</v>
      </c>
    </row>
    <row r="48" spans="1:6" x14ac:dyDescent="0.3">
      <c r="A48" s="60" t="s">
        <v>48</v>
      </c>
      <c r="B48" s="61"/>
      <c r="C48" s="61"/>
      <c r="D48" s="62"/>
      <c r="E48" s="16">
        <f>SUM(E46:E47)</f>
        <v>0</v>
      </c>
      <c r="F48" s="22">
        <f>SUM(F46:F47)</f>
        <v>0</v>
      </c>
    </row>
    <row r="49" spans="1:6" x14ac:dyDescent="0.3">
      <c r="A49" s="60" t="s">
        <v>49</v>
      </c>
      <c r="B49" s="61"/>
      <c r="C49" s="61"/>
      <c r="D49" s="62"/>
      <c r="E49" s="16">
        <f>SUM(E48,E45,E41,E38,E32,E22)</f>
        <v>0</v>
      </c>
      <c r="F49" s="24">
        <f>F22+F32+F38+F41+F45+F48</f>
        <v>0</v>
      </c>
    </row>
    <row r="50" spans="1:6" x14ac:dyDescent="0.3">
      <c r="A50" s="52" t="s">
        <v>50</v>
      </c>
      <c r="B50" s="53"/>
      <c r="C50" s="53"/>
      <c r="D50" s="53"/>
      <c r="E50" s="53"/>
      <c r="F50" s="24">
        <f>F11+F22+F32+F38+F41+F45+F48</f>
        <v>0</v>
      </c>
    </row>
    <row r="51" spans="1:6" x14ac:dyDescent="0.3">
      <c r="A51" s="54" t="s">
        <v>51</v>
      </c>
      <c r="B51" s="55"/>
      <c r="C51" s="55"/>
      <c r="D51" s="55"/>
      <c r="E51" s="55"/>
      <c r="F51" s="56"/>
    </row>
    <row r="52" spans="1:6" x14ac:dyDescent="0.3">
      <c r="A52" s="57" t="s">
        <v>52</v>
      </c>
      <c r="B52" s="58"/>
      <c r="C52" s="58"/>
      <c r="D52" s="58"/>
      <c r="E52" s="59"/>
      <c r="F52" s="8"/>
    </row>
    <row r="53" spans="1:6" x14ac:dyDescent="0.3">
      <c r="A53" s="57" t="s">
        <v>71</v>
      </c>
      <c r="B53" s="58"/>
      <c r="C53" s="58"/>
      <c r="D53" s="58"/>
      <c r="E53" s="59"/>
      <c r="F53" s="8"/>
    </row>
    <row r="54" spans="1:6" x14ac:dyDescent="0.3">
      <c r="A54" s="65" t="s">
        <v>109</v>
      </c>
      <c r="B54" s="66"/>
      <c r="C54" s="66"/>
      <c r="D54" s="66"/>
      <c r="E54" s="67"/>
      <c r="F54" s="11"/>
    </row>
    <row r="55" spans="1:6" x14ac:dyDescent="0.3">
      <c r="A55" s="57" t="s">
        <v>108</v>
      </c>
      <c r="B55" s="58"/>
      <c r="C55" s="58"/>
      <c r="D55" s="58"/>
      <c r="E55" s="59"/>
      <c r="F55" s="41"/>
    </row>
    <row r="56" spans="1:6" x14ac:dyDescent="0.3">
      <c r="A56" s="65" t="s">
        <v>53</v>
      </c>
      <c r="B56" s="66"/>
      <c r="C56" s="66"/>
      <c r="D56" s="66"/>
      <c r="E56" s="67"/>
      <c r="F56" s="11"/>
    </row>
    <row r="57" spans="1:6" x14ac:dyDescent="0.3">
      <c r="A57" s="57" t="s">
        <v>54</v>
      </c>
      <c r="B57" s="58"/>
      <c r="C57" s="58"/>
      <c r="D57" s="58"/>
      <c r="E57" s="59"/>
      <c r="F57" s="31"/>
    </row>
    <row r="58" spans="1:6" x14ac:dyDescent="0.3">
      <c r="A58" s="50" t="s">
        <v>55</v>
      </c>
      <c r="B58" s="51"/>
      <c r="C58" s="51"/>
      <c r="D58" s="51"/>
      <c r="E58" s="51"/>
      <c r="F58" s="25"/>
    </row>
    <row r="59" spans="1:6" x14ac:dyDescent="0.3">
      <c r="A59" s="57" t="s">
        <v>56</v>
      </c>
      <c r="B59" s="58"/>
      <c r="C59" s="58"/>
      <c r="D59" s="58"/>
      <c r="E59" s="59"/>
      <c r="F59" s="31"/>
    </row>
    <row r="60" spans="1:6" x14ac:dyDescent="0.3">
      <c r="A60" s="60" t="s">
        <v>57</v>
      </c>
      <c r="B60" s="61"/>
      <c r="C60" s="61"/>
      <c r="D60" s="61"/>
      <c r="E60" s="62"/>
      <c r="F60" s="17">
        <f>SUM(F52:F59)</f>
        <v>0</v>
      </c>
    </row>
    <row r="61" spans="1:6" x14ac:dyDescent="0.3">
      <c r="A61" s="60" t="s">
        <v>73</v>
      </c>
      <c r="B61" s="61"/>
      <c r="C61" s="61"/>
      <c r="D61" s="61"/>
      <c r="E61" s="62"/>
      <c r="F61" s="17">
        <f>F50+F60</f>
        <v>0</v>
      </c>
    </row>
    <row r="62" spans="1:6" x14ac:dyDescent="0.3">
      <c r="A62" s="54" t="s">
        <v>58</v>
      </c>
      <c r="B62" s="55"/>
      <c r="C62" s="55"/>
      <c r="D62" s="55"/>
      <c r="E62" s="55"/>
      <c r="F62" s="56"/>
    </row>
    <row r="63" spans="1:6" x14ac:dyDescent="0.3">
      <c r="A63" s="63" t="s">
        <v>59</v>
      </c>
      <c r="B63" s="64"/>
      <c r="C63" s="64"/>
      <c r="D63" s="64"/>
      <c r="E63" s="3" t="s">
        <v>60</v>
      </c>
      <c r="F63" s="4" t="s">
        <v>61</v>
      </c>
    </row>
    <row r="64" spans="1:6" x14ac:dyDescent="0.3">
      <c r="A64" s="50" t="s">
        <v>62</v>
      </c>
      <c r="B64" s="51"/>
      <c r="C64" s="51"/>
      <c r="D64" s="51"/>
      <c r="E64" s="20"/>
      <c r="F64" s="26">
        <f>$F$61*E64</f>
        <v>0</v>
      </c>
    </row>
    <row r="65" spans="1:6" x14ac:dyDescent="0.3">
      <c r="A65" s="50" t="s">
        <v>63</v>
      </c>
      <c r="B65" s="51"/>
      <c r="C65" s="51"/>
      <c r="D65" s="51"/>
      <c r="E65" s="20"/>
      <c r="F65" s="26">
        <f>$F$61*E65</f>
        <v>0</v>
      </c>
    </row>
    <row r="66" spans="1:6" x14ac:dyDescent="0.3">
      <c r="A66" s="52" t="s">
        <v>74</v>
      </c>
      <c r="B66" s="53"/>
      <c r="C66" s="53"/>
      <c r="D66" s="53"/>
      <c r="E66" s="16">
        <f>SUM(E64:E65)</f>
        <v>0</v>
      </c>
      <c r="F66" s="24">
        <f>SUM(F64:F65)</f>
        <v>0</v>
      </c>
    </row>
    <row r="67" spans="1:6" x14ac:dyDescent="0.3">
      <c r="A67" s="53" t="s">
        <v>75</v>
      </c>
      <c r="B67" s="53"/>
      <c r="C67" s="53"/>
      <c r="D67" s="53"/>
      <c r="E67" s="53"/>
      <c r="F67" s="32">
        <f>SUM(F61,F66)</f>
        <v>0</v>
      </c>
    </row>
    <row r="68" spans="1:6" x14ac:dyDescent="0.3">
      <c r="A68" s="54" t="s">
        <v>64</v>
      </c>
      <c r="B68" s="55"/>
      <c r="C68" s="55"/>
      <c r="D68" s="55"/>
      <c r="E68" s="55"/>
      <c r="F68" s="56"/>
    </row>
    <row r="69" spans="1:6" x14ac:dyDescent="0.3">
      <c r="A69" s="50" t="s">
        <v>65</v>
      </c>
      <c r="B69" s="51"/>
      <c r="C69" s="51"/>
      <c r="D69" s="51"/>
      <c r="E69" s="20"/>
      <c r="F69" s="26">
        <f>(SUM($F$61,$F$66))*E69</f>
        <v>0</v>
      </c>
    </row>
    <row r="70" spans="1:6" x14ac:dyDescent="0.3">
      <c r="A70" s="50" t="s">
        <v>66</v>
      </c>
      <c r="B70" s="51"/>
      <c r="C70" s="51"/>
      <c r="D70" s="51"/>
      <c r="E70" s="20"/>
      <c r="F70" s="26">
        <f t="shared" ref="F70:F73" si="4">(SUM($F$61,$F$66))*E70</f>
        <v>0</v>
      </c>
    </row>
    <row r="71" spans="1:6" x14ac:dyDescent="0.3">
      <c r="A71" s="50" t="s">
        <v>67</v>
      </c>
      <c r="B71" s="51"/>
      <c r="C71" s="51"/>
      <c r="D71" s="51"/>
      <c r="E71" s="20"/>
      <c r="F71" s="26">
        <f t="shared" si="4"/>
        <v>0</v>
      </c>
    </row>
    <row r="72" spans="1:6" x14ac:dyDescent="0.3">
      <c r="A72" s="50" t="s">
        <v>68</v>
      </c>
      <c r="B72" s="51"/>
      <c r="C72" s="51"/>
      <c r="D72" s="51"/>
      <c r="E72" s="20"/>
      <c r="F72" s="26">
        <f t="shared" si="4"/>
        <v>0</v>
      </c>
    </row>
    <row r="73" spans="1:6" x14ac:dyDescent="0.3">
      <c r="A73" s="50" t="s">
        <v>69</v>
      </c>
      <c r="B73" s="51"/>
      <c r="C73" s="51"/>
      <c r="D73" s="51"/>
      <c r="E73" s="20"/>
      <c r="F73" s="26">
        <f t="shared" si="4"/>
        <v>0</v>
      </c>
    </row>
    <row r="74" spans="1:6" x14ac:dyDescent="0.3">
      <c r="A74" s="52" t="s">
        <v>76</v>
      </c>
      <c r="B74" s="53"/>
      <c r="C74" s="53"/>
      <c r="D74" s="53"/>
      <c r="E74" s="16">
        <f>SUM(E69:E73)</f>
        <v>0</v>
      </c>
      <c r="F74" s="24">
        <f>(F61+F66)*E74</f>
        <v>0</v>
      </c>
    </row>
    <row r="75" spans="1:6" ht="17.25" thickBot="1" x14ac:dyDescent="0.35">
      <c r="A75" s="45" t="s">
        <v>77</v>
      </c>
      <c r="B75" s="46"/>
      <c r="C75" s="46"/>
      <c r="D75" s="46"/>
      <c r="E75" s="47"/>
      <c r="F75" s="27">
        <f>SUM(F74,F67)</f>
        <v>0</v>
      </c>
    </row>
    <row r="76" spans="1:6" ht="17.25" thickBot="1" x14ac:dyDescent="0.35">
      <c r="A76" s="48" t="s">
        <v>72</v>
      </c>
      <c r="B76" s="49"/>
      <c r="C76" s="49"/>
      <c r="D76" s="49"/>
      <c r="E76" s="49"/>
      <c r="F76" s="33">
        <f>F75*2</f>
        <v>0</v>
      </c>
    </row>
    <row r="77" spans="1:6" x14ac:dyDescent="0.3">
      <c r="A77" s="28"/>
      <c r="B77" s="28"/>
      <c r="C77" s="28"/>
      <c r="D77" s="28"/>
      <c r="E77" s="28"/>
      <c r="F77" s="29"/>
    </row>
    <row r="78" spans="1:6" x14ac:dyDescent="0.3">
      <c r="A78" s="28"/>
      <c r="B78" s="28"/>
      <c r="C78" s="28"/>
      <c r="D78" s="28"/>
      <c r="E78" s="28"/>
      <c r="F78" s="29"/>
    </row>
    <row r="79" spans="1:6" x14ac:dyDescent="0.3">
      <c r="A79" s="28"/>
      <c r="B79" s="28"/>
      <c r="C79" s="28"/>
      <c r="D79" s="30"/>
      <c r="E79" s="28"/>
      <c r="F79" s="29"/>
    </row>
  </sheetData>
  <mergeCells count="76">
    <mergeCell ref="A4:F4"/>
    <mergeCell ref="A5:C5"/>
    <mergeCell ref="A6:C6"/>
    <mergeCell ref="A7:C7"/>
    <mergeCell ref="A1:F1"/>
    <mergeCell ref="A2:F2"/>
    <mergeCell ref="A3:F3"/>
    <mergeCell ref="A19:D19"/>
    <mergeCell ref="A8:C8"/>
    <mergeCell ref="A9:C9"/>
    <mergeCell ref="A10:C10"/>
    <mergeCell ref="A11:E11"/>
    <mergeCell ref="A12:F12"/>
    <mergeCell ref="A13:D13"/>
    <mergeCell ref="A14:D14"/>
    <mergeCell ref="A15:D15"/>
    <mergeCell ref="A16:D16"/>
    <mergeCell ref="A17:D17"/>
    <mergeCell ref="A18:D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3:D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7:E57"/>
    <mergeCell ref="A44:D44"/>
    <mergeCell ref="A45:D45"/>
    <mergeCell ref="A46:D46"/>
    <mergeCell ref="A47:D47"/>
    <mergeCell ref="A48:D48"/>
    <mergeCell ref="A49:D49"/>
    <mergeCell ref="A54:E54"/>
    <mergeCell ref="A55:E55"/>
    <mergeCell ref="A50:E50"/>
    <mergeCell ref="A51:F51"/>
    <mergeCell ref="A52:E52"/>
    <mergeCell ref="A53:E53"/>
    <mergeCell ref="A56:E56"/>
    <mergeCell ref="A69:D69"/>
    <mergeCell ref="A58:E58"/>
    <mergeCell ref="A59:E59"/>
    <mergeCell ref="A60:E60"/>
    <mergeCell ref="A61:E61"/>
    <mergeCell ref="A62:F62"/>
    <mergeCell ref="A63:D63"/>
    <mergeCell ref="A64:D64"/>
    <mergeCell ref="A65:D65"/>
    <mergeCell ref="A66:D66"/>
    <mergeCell ref="A67:E67"/>
    <mergeCell ref="A68:F68"/>
    <mergeCell ref="A76:E76"/>
    <mergeCell ref="A70:D70"/>
    <mergeCell ref="A71:D71"/>
    <mergeCell ref="A72:D72"/>
    <mergeCell ref="A73:D73"/>
    <mergeCell ref="A74:D74"/>
    <mergeCell ref="A75:E7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CC9E-0973-46CE-84F4-572F1081D63D}">
  <sheetPr>
    <tabColor rgb="FFFFC000"/>
  </sheetPr>
  <dimension ref="A1:F79"/>
  <sheetViews>
    <sheetView zoomScale="120" zoomScaleNormal="120" workbookViewId="0">
      <selection activeCell="G12" sqref="G12"/>
    </sheetView>
  </sheetViews>
  <sheetFormatPr defaultColWidth="12.42578125" defaultRowHeight="16.5" x14ac:dyDescent="0.3"/>
  <cols>
    <col min="1" max="1" width="8.85546875" style="1" customWidth="1"/>
    <col min="2" max="2" width="27.140625" style="1" customWidth="1"/>
    <col min="3" max="3" width="34.5703125" style="1" customWidth="1"/>
    <col min="4" max="4" width="36.5703125" style="1" customWidth="1"/>
    <col min="5" max="5" width="17.28515625" style="1" customWidth="1"/>
    <col min="6" max="6" width="17.42578125" style="1" customWidth="1"/>
    <col min="7" max="16384" width="12.42578125" style="1"/>
  </cols>
  <sheetData>
    <row r="1" spans="1:6" ht="18" customHeight="1" x14ac:dyDescent="0.3">
      <c r="A1" s="96" t="s">
        <v>104</v>
      </c>
      <c r="B1" s="97"/>
      <c r="C1" s="97"/>
      <c r="D1" s="97"/>
      <c r="E1" s="97"/>
      <c r="F1" s="98"/>
    </row>
    <row r="2" spans="1:6" x14ac:dyDescent="0.3">
      <c r="A2" s="54" t="s">
        <v>103</v>
      </c>
      <c r="B2" s="55"/>
      <c r="C2" s="55"/>
      <c r="D2" s="55"/>
      <c r="E2" s="55"/>
      <c r="F2" s="56"/>
    </row>
    <row r="3" spans="1:6" ht="16.5" customHeight="1" x14ac:dyDescent="0.3">
      <c r="A3" s="78" t="s">
        <v>105</v>
      </c>
      <c r="B3" s="79"/>
      <c r="C3" s="79"/>
      <c r="D3" s="79"/>
      <c r="E3" s="79"/>
      <c r="F3" s="99"/>
    </row>
    <row r="4" spans="1:6" x14ac:dyDescent="0.3">
      <c r="A4" s="54" t="s">
        <v>0</v>
      </c>
      <c r="B4" s="55"/>
      <c r="C4" s="55"/>
      <c r="D4" s="55"/>
      <c r="E4" s="55"/>
      <c r="F4" s="56"/>
    </row>
    <row r="5" spans="1:6" x14ac:dyDescent="0.3">
      <c r="A5" s="54" t="s">
        <v>1</v>
      </c>
      <c r="B5" s="55"/>
      <c r="C5" s="74"/>
      <c r="D5" s="3" t="s">
        <v>2</v>
      </c>
      <c r="E5" s="3" t="s">
        <v>3</v>
      </c>
      <c r="F5" s="5" t="s">
        <v>4</v>
      </c>
    </row>
    <row r="6" spans="1:6" x14ac:dyDescent="0.3">
      <c r="A6" s="87" t="s">
        <v>70</v>
      </c>
      <c r="B6" s="88"/>
      <c r="C6" s="89"/>
      <c r="D6" s="6"/>
      <c r="E6" s="7"/>
      <c r="F6" s="8">
        <f>E6*D6</f>
        <v>0</v>
      </c>
    </row>
    <row r="7" spans="1:6" x14ac:dyDescent="0.3">
      <c r="A7" s="87" t="s">
        <v>5</v>
      </c>
      <c r="B7" s="88"/>
      <c r="C7" s="89"/>
      <c r="D7" s="34"/>
      <c r="E7" s="7"/>
      <c r="F7" s="8">
        <f>E7*D7</f>
        <v>0</v>
      </c>
    </row>
    <row r="8" spans="1:6" x14ac:dyDescent="0.3">
      <c r="A8" s="90" t="s">
        <v>6</v>
      </c>
      <c r="B8" s="91"/>
      <c r="C8" s="92"/>
      <c r="D8" s="9"/>
      <c r="E8" s="10"/>
      <c r="F8" s="8">
        <f>E8</f>
        <v>0</v>
      </c>
    </row>
    <row r="9" spans="1:6" x14ac:dyDescent="0.3">
      <c r="A9" s="90" t="s">
        <v>7</v>
      </c>
      <c r="B9" s="91"/>
      <c r="C9" s="92"/>
      <c r="D9" s="9"/>
      <c r="E9" s="10"/>
      <c r="F9" s="8">
        <f t="shared" ref="F9:F10" si="0">E9</f>
        <v>0</v>
      </c>
    </row>
    <row r="10" spans="1:6" x14ac:dyDescent="0.3">
      <c r="A10" s="90" t="s">
        <v>8</v>
      </c>
      <c r="B10" s="91"/>
      <c r="C10" s="92"/>
      <c r="D10" s="9"/>
      <c r="E10" s="10"/>
      <c r="F10" s="8">
        <f t="shared" si="0"/>
        <v>0</v>
      </c>
    </row>
    <row r="11" spans="1:6" x14ac:dyDescent="0.3">
      <c r="A11" s="93" t="s">
        <v>9</v>
      </c>
      <c r="B11" s="94"/>
      <c r="C11" s="94"/>
      <c r="D11" s="94"/>
      <c r="E11" s="95"/>
      <c r="F11" s="12">
        <f>SUM(F6:F10)</f>
        <v>0</v>
      </c>
    </row>
    <row r="12" spans="1:6" x14ac:dyDescent="0.3">
      <c r="A12" s="54" t="s">
        <v>10</v>
      </c>
      <c r="B12" s="55"/>
      <c r="C12" s="55"/>
      <c r="D12" s="55"/>
      <c r="E12" s="55"/>
      <c r="F12" s="56"/>
    </row>
    <row r="13" spans="1:6" x14ac:dyDescent="0.3">
      <c r="A13" s="54" t="s">
        <v>11</v>
      </c>
      <c r="B13" s="55"/>
      <c r="C13" s="55"/>
      <c r="D13" s="74"/>
      <c r="E13" s="3" t="s">
        <v>12</v>
      </c>
      <c r="F13" s="4" t="s">
        <v>13</v>
      </c>
    </row>
    <row r="14" spans="1:6" x14ac:dyDescent="0.3">
      <c r="A14" s="57" t="s">
        <v>14</v>
      </c>
      <c r="B14" s="58"/>
      <c r="C14" s="58"/>
      <c r="D14" s="59"/>
      <c r="E14" s="13"/>
      <c r="F14" s="14">
        <f>$F$11*E14</f>
        <v>0</v>
      </c>
    </row>
    <row r="15" spans="1:6" x14ac:dyDescent="0.3">
      <c r="A15" s="57" t="s">
        <v>15</v>
      </c>
      <c r="B15" s="58"/>
      <c r="C15" s="58"/>
      <c r="D15" s="59"/>
      <c r="E15" s="13"/>
      <c r="F15" s="14">
        <f t="shared" ref="F15:F20" si="1">$F$11*E15</f>
        <v>0</v>
      </c>
    </row>
    <row r="16" spans="1:6" x14ac:dyDescent="0.3">
      <c r="A16" s="57" t="s">
        <v>16</v>
      </c>
      <c r="B16" s="58"/>
      <c r="C16" s="58"/>
      <c r="D16" s="59"/>
      <c r="E16" s="13"/>
      <c r="F16" s="14">
        <f t="shared" si="1"/>
        <v>0</v>
      </c>
    </row>
    <row r="17" spans="1:6" x14ac:dyDescent="0.3">
      <c r="A17" s="57" t="s">
        <v>17</v>
      </c>
      <c r="B17" s="58"/>
      <c r="C17" s="58"/>
      <c r="D17" s="59"/>
      <c r="E17" s="13"/>
      <c r="F17" s="14">
        <f t="shared" si="1"/>
        <v>0</v>
      </c>
    </row>
    <row r="18" spans="1:6" x14ac:dyDescent="0.3">
      <c r="A18" s="57" t="s">
        <v>18</v>
      </c>
      <c r="B18" s="58"/>
      <c r="C18" s="58"/>
      <c r="D18" s="59"/>
      <c r="E18" s="13"/>
      <c r="F18" s="14">
        <f t="shared" si="1"/>
        <v>0</v>
      </c>
    </row>
    <row r="19" spans="1:6" x14ac:dyDescent="0.3">
      <c r="A19" s="57" t="s">
        <v>19</v>
      </c>
      <c r="B19" s="58"/>
      <c r="C19" s="58"/>
      <c r="D19" s="59"/>
      <c r="E19" s="13"/>
      <c r="F19" s="14">
        <f t="shared" si="1"/>
        <v>0</v>
      </c>
    </row>
    <row r="20" spans="1:6" x14ac:dyDescent="0.3">
      <c r="A20" s="57" t="s">
        <v>20</v>
      </c>
      <c r="B20" s="58"/>
      <c r="C20" s="58"/>
      <c r="D20" s="59"/>
      <c r="E20" s="13"/>
      <c r="F20" s="14">
        <f t="shared" si="1"/>
        <v>0</v>
      </c>
    </row>
    <row r="21" spans="1:6" x14ac:dyDescent="0.3">
      <c r="A21" s="81" t="s">
        <v>21</v>
      </c>
      <c r="B21" s="82"/>
      <c r="C21" s="82"/>
      <c r="D21" s="83"/>
      <c r="E21" s="15"/>
      <c r="F21" s="14">
        <f>F11*5.25/100</f>
        <v>0</v>
      </c>
    </row>
    <row r="22" spans="1:6" x14ac:dyDescent="0.3">
      <c r="A22" s="60" t="s">
        <v>22</v>
      </c>
      <c r="B22" s="61"/>
      <c r="C22" s="61"/>
      <c r="D22" s="61"/>
      <c r="E22" s="16">
        <f>SUM(E14:E21)</f>
        <v>0</v>
      </c>
      <c r="F22" s="17">
        <f>SUM(F14:F21)</f>
        <v>0</v>
      </c>
    </row>
    <row r="23" spans="1:6" x14ac:dyDescent="0.3">
      <c r="A23" s="84" t="s">
        <v>23</v>
      </c>
      <c r="B23" s="85"/>
      <c r="C23" s="85"/>
      <c r="D23" s="86"/>
      <c r="E23" s="18" t="s">
        <v>12</v>
      </c>
      <c r="F23" s="19" t="s">
        <v>13</v>
      </c>
    </row>
    <row r="24" spans="1:6" x14ac:dyDescent="0.3">
      <c r="A24" s="57" t="s">
        <v>24</v>
      </c>
      <c r="B24" s="58"/>
      <c r="C24" s="58"/>
      <c r="D24" s="59"/>
      <c r="E24" s="20"/>
      <c r="F24" s="14">
        <f>$F$11*E24</f>
        <v>0</v>
      </c>
    </row>
    <row r="25" spans="1:6" x14ac:dyDescent="0.3">
      <c r="A25" s="57" t="s">
        <v>25</v>
      </c>
      <c r="B25" s="58"/>
      <c r="C25" s="58"/>
      <c r="D25" s="59"/>
      <c r="E25" s="20"/>
      <c r="F25" s="14">
        <f t="shared" ref="F25:F31" si="2">$F$11*E25</f>
        <v>0</v>
      </c>
    </row>
    <row r="26" spans="1:6" x14ac:dyDescent="0.3">
      <c r="A26" s="57" t="s">
        <v>26</v>
      </c>
      <c r="B26" s="58"/>
      <c r="C26" s="58"/>
      <c r="D26" s="59"/>
      <c r="E26" s="20"/>
      <c r="F26" s="14">
        <f t="shared" si="2"/>
        <v>0</v>
      </c>
    </row>
    <row r="27" spans="1:6" x14ac:dyDescent="0.3">
      <c r="A27" s="57" t="s">
        <v>27</v>
      </c>
      <c r="B27" s="58"/>
      <c r="C27" s="58"/>
      <c r="D27" s="59"/>
      <c r="E27" s="20"/>
      <c r="F27" s="14">
        <f t="shared" si="2"/>
        <v>0</v>
      </c>
    </row>
    <row r="28" spans="1:6" x14ac:dyDescent="0.3">
      <c r="A28" s="57" t="s">
        <v>28</v>
      </c>
      <c r="B28" s="58"/>
      <c r="C28" s="58"/>
      <c r="D28" s="59"/>
      <c r="E28" s="20"/>
      <c r="F28" s="14">
        <f t="shared" si="2"/>
        <v>0</v>
      </c>
    </row>
    <row r="29" spans="1:6" x14ac:dyDescent="0.3">
      <c r="A29" s="57" t="s">
        <v>29</v>
      </c>
      <c r="B29" s="58"/>
      <c r="C29" s="58"/>
      <c r="D29" s="59"/>
      <c r="E29" s="20"/>
      <c r="F29" s="14">
        <f t="shared" si="2"/>
        <v>0</v>
      </c>
    </row>
    <row r="30" spans="1:6" x14ac:dyDescent="0.3">
      <c r="A30" s="57" t="s">
        <v>30</v>
      </c>
      <c r="B30" s="58"/>
      <c r="C30" s="58"/>
      <c r="D30" s="59"/>
      <c r="E30" s="20"/>
      <c r="F30" s="14">
        <f t="shared" si="2"/>
        <v>0</v>
      </c>
    </row>
    <row r="31" spans="1:6" x14ac:dyDescent="0.3">
      <c r="A31" s="57" t="s">
        <v>31</v>
      </c>
      <c r="B31" s="58"/>
      <c r="C31" s="58"/>
      <c r="D31" s="59"/>
      <c r="E31" s="20"/>
      <c r="F31" s="14">
        <f t="shared" si="2"/>
        <v>0</v>
      </c>
    </row>
    <row r="32" spans="1:6" x14ac:dyDescent="0.3">
      <c r="A32" s="60" t="s">
        <v>32</v>
      </c>
      <c r="B32" s="61"/>
      <c r="C32" s="61"/>
      <c r="D32" s="62"/>
      <c r="E32" s="16">
        <f>SUM(E24:E31)</f>
        <v>0</v>
      </c>
      <c r="F32" s="17">
        <f>SUM(F24:F31)</f>
        <v>0</v>
      </c>
    </row>
    <row r="33" spans="1:6" x14ac:dyDescent="0.3">
      <c r="A33" s="54" t="s">
        <v>33</v>
      </c>
      <c r="B33" s="55"/>
      <c r="C33" s="55"/>
      <c r="D33" s="74"/>
      <c r="E33" s="18" t="s">
        <v>12</v>
      </c>
      <c r="F33" s="19" t="s">
        <v>13</v>
      </c>
    </row>
    <row r="34" spans="1:6" x14ac:dyDescent="0.3">
      <c r="A34" s="57" t="s">
        <v>34</v>
      </c>
      <c r="B34" s="58"/>
      <c r="C34" s="58"/>
      <c r="D34" s="59"/>
      <c r="E34" s="20"/>
      <c r="F34" s="8">
        <f>$F$11*E34</f>
        <v>0</v>
      </c>
    </row>
    <row r="35" spans="1:6" x14ac:dyDescent="0.3">
      <c r="A35" s="57" t="s">
        <v>35</v>
      </c>
      <c r="B35" s="58"/>
      <c r="C35" s="58"/>
      <c r="D35" s="59"/>
      <c r="E35" s="20"/>
      <c r="F35" s="8">
        <f t="shared" ref="F35:F37" si="3">$F$11*E35</f>
        <v>0</v>
      </c>
    </row>
    <row r="36" spans="1:6" x14ac:dyDescent="0.3">
      <c r="A36" s="68" t="s">
        <v>36</v>
      </c>
      <c r="B36" s="69"/>
      <c r="C36" s="69"/>
      <c r="D36" s="70"/>
      <c r="E36" s="20"/>
      <c r="F36" s="8">
        <f t="shared" si="3"/>
        <v>0</v>
      </c>
    </row>
    <row r="37" spans="1:6" x14ac:dyDescent="0.3">
      <c r="A37" s="68" t="s">
        <v>37</v>
      </c>
      <c r="B37" s="69"/>
      <c r="C37" s="69"/>
      <c r="D37" s="70"/>
      <c r="E37" s="20"/>
      <c r="F37" s="8">
        <f t="shared" si="3"/>
        <v>0</v>
      </c>
    </row>
    <row r="38" spans="1:6" x14ac:dyDescent="0.3">
      <c r="A38" s="60" t="s">
        <v>38</v>
      </c>
      <c r="B38" s="61"/>
      <c r="C38" s="61"/>
      <c r="D38" s="62"/>
      <c r="E38" s="16">
        <f>SUM(E32:E37)</f>
        <v>0</v>
      </c>
      <c r="F38" s="17">
        <f>SUM(F34:F37)</f>
        <v>0</v>
      </c>
    </row>
    <row r="39" spans="1:6" x14ac:dyDescent="0.3">
      <c r="A39" s="54" t="s">
        <v>39</v>
      </c>
      <c r="B39" s="55"/>
      <c r="C39" s="55"/>
      <c r="D39" s="74"/>
      <c r="E39" s="18" t="s">
        <v>12</v>
      </c>
      <c r="F39" s="19" t="s">
        <v>13</v>
      </c>
    </row>
    <row r="40" spans="1:6" x14ac:dyDescent="0.3">
      <c r="A40" s="78" t="s">
        <v>40</v>
      </c>
      <c r="B40" s="79"/>
      <c r="C40" s="79"/>
      <c r="D40" s="80"/>
      <c r="E40" s="13"/>
      <c r="F40" s="14">
        <f>F11*E40</f>
        <v>0</v>
      </c>
    </row>
    <row r="41" spans="1:6" x14ac:dyDescent="0.3">
      <c r="A41" s="60" t="s">
        <v>41</v>
      </c>
      <c r="B41" s="61"/>
      <c r="C41" s="61"/>
      <c r="D41" s="62"/>
      <c r="E41" s="16">
        <f>E40</f>
        <v>0</v>
      </c>
      <c r="F41" s="17">
        <f>F40</f>
        <v>0</v>
      </c>
    </row>
    <row r="42" spans="1:6" x14ac:dyDescent="0.3">
      <c r="A42" s="54" t="s">
        <v>42</v>
      </c>
      <c r="B42" s="55"/>
      <c r="C42" s="55"/>
      <c r="D42" s="74"/>
      <c r="E42" s="18" t="s">
        <v>12</v>
      </c>
      <c r="F42" s="19" t="s">
        <v>13</v>
      </c>
    </row>
    <row r="43" spans="1:6" x14ac:dyDescent="0.3">
      <c r="A43" s="68" t="s">
        <v>43</v>
      </c>
      <c r="B43" s="69"/>
      <c r="C43" s="69"/>
      <c r="D43" s="70"/>
      <c r="E43" s="20"/>
      <c r="F43" s="8">
        <f>$F$11*E43</f>
        <v>0</v>
      </c>
    </row>
    <row r="44" spans="1:6" ht="16.5" customHeight="1" x14ac:dyDescent="0.3">
      <c r="A44" s="71" t="s">
        <v>44</v>
      </c>
      <c r="B44" s="72"/>
      <c r="C44" s="72"/>
      <c r="D44" s="73"/>
      <c r="E44" s="15"/>
      <c r="F44" s="21">
        <f>$F$11*E44</f>
        <v>0</v>
      </c>
    </row>
    <row r="45" spans="1:6" x14ac:dyDescent="0.3">
      <c r="A45" s="60" t="s">
        <v>45</v>
      </c>
      <c r="B45" s="61"/>
      <c r="C45" s="61"/>
      <c r="D45" s="62"/>
      <c r="E45" s="16">
        <f>SUM(E43:E44)</f>
        <v>0</v>
      </c>
      <c r="F45" s="22">
        <f>SUM(F43:F44)</f>
        <v>0</v>
      </c>
    </row>
    <row r="46" spans="1:6" x14ac:dyDescent="0.3">
      <c r="A46" s="54" t="s">
        <v>46</v>
      </c>
      <c r="B46" s="55"/>
      <c r="C46" s="55"/>
      <c r="D46" s="74"/>
      <c r="E46" s="18" t="s">
        <v>12</v>
      </c>
      <c r="F46" s="19" t="s">
        <v>13</v>
      </c>
    </row>
    <row r="47" spans="1:6" ht="16.5" customHeight="1" x14ac:dyDescent="0.3">
      <c r="A47" s="75" t="s">
        <v>47</v>
      </c>
      <c r="B47" s="76"/>
      <c r="C47" s="76"/>
      <c r="D47" s="77"/>
      <c r="E47" s="13"/>
      <c r="F47" s="23">
        <f>$F$11*E47</f>
        <v>0</v>
      </c>
    </row>
    <row r="48" spans="1:6" x14ac:dyDescent="0.3">
      <c r="A48" s="60" t="s">
        <v>48</v>
      </c>
      <c r="B48" s="61"/>
      <c r="C48" s="61"/>
      <c r="D48" s="62"/>
      <c r="E48" s="16">
        <f>SUM(E46:E47)</f>
        <v>0</v>
      </c>
      <c r="F48" s="22">
        <f>SUM(F46:F47)</f>
        <v>0</v>
      </c>
    </row>
    <row r="49" spans="1:6" x14ac:dyDescent="0.3">
      <c r="A49" s="60" t="s">
        <v>49</v>
      </c>
      <c r="B49" s="61"/>
      <c r="C49" s="61"/>
      <c r="D49" s="62"/>
      <c r="E49" s="16">
        <f>SUM(E48,E45,E41,E38,E32,E22)</f>
        <v>0</v>
      </c>
      <c r="F49" s="24">
        <f>F22+F32+F38+F41+F45+F48</f>
        <v>0</v>
      </c>
    </row>
    <row r="50" spans="1:6" x14ac:dyDescent="0.3">
      <c r="A50" s="52" t="s">
        <v>50</v>
      </c>
      <c r="B50" s="53"/>
      <c r="C50" s="53"/>
      <c r="D50" s="53"/>
      <c r="E50" s="53"/>
      <c r="F50" s="24">
        <f>F11+F22+F32+F38+F41+F45+F48</f>
        <v>0</v>
      </c>
    </row>
    <row r="51" spans="1:6" x14ac:dyDescent="0.3">
      <c r="A51" s="54" t="s">
        <v>51</v>
      </c>
      <c r="B51" s="55"/>
      <c r="C51" s="55"/>
      <c r="D51" s="55"/>
      <c r="E51" s="55"/>
      <c r="F51" s="56"/>
    </row>
    <row r="52" spans="1:6" x14ac:dyDescent="0.3">
      <c r="A52" s="57" t="s">
        <v>52</v>
      </c>
      <c r="B52" s="58"/>
      <c r="C52" s="58"/>
      <c r="D52" s="58"/>
      <c r="E52" s="59"/>
      <c r="F52" s="8"/>
    </row>
    <row r="53" spans="1:6" x14ac:dyDescent="0.3">
      <c r="A53" s="57" t="s">
        <v>71</v>
      </c>
      <c r="B53" s="58"/>
      <c r="C53" s="58"/>
      <c r="D53" s="58"/>
      <c r="E53" s="59"/>
      <c r="F53" s="8"/>
    </row>
    <row r="54" spans="1:6" x14ac:dyDescent="0.3">
      <c r="A54" s="65" t="s">
        <v>109</v>
      </c>
      <c r="B54" s="66"/>
      <c r="C54" s="66"/>
      <c r="D54" s="66"/>
      <c r="E54" s="67"/>
      <c r="F54" s="11"/>
    </row>
    <row r="55" spans="1:6" x14ac:dyDescent="0.3">
      <c r="A55" s="57" t="s">
        <v>108</v>
      </c>
      <c r="B55" s="58"/>
      <c r="C55" s="58"/>
      <c r="D55" s="58"/>
      <c r="E55" s="59"/>
      <c r="F55" s="41"/>
    </row>
    <row r="56" spans="1:6" x14ac:dyDescent="0.3">
      <c r="A56" s="65" t="s">
        <v>53</v>
      </c>
      <c r="B56" s="66"/>
      <c r="C56" s="66"/>
      <c r="D56" s="66"/>
      <c r="E56" s="67"/>
      <c r="F56" s="11"/>
    </row>
    <row r="57" spans="1:6" x14ac:dyDescent="0.3">
      <c r="A57" s="57" t="s">
        <v>54</v>
      </c>
      <c r="B57" s="58"/>
      <c r="C57" s="58"/>
      <c r="D57" s="58"/>
      <c r="E57" s="59"/>
      <c r="F57" s="31"/>
    </row>
    <row r="58" spans="1:6" x14ac:dyDescent="0.3">
      <c r="A58" s="50" t="s">
        <v>55</v>
      </c>
      <c r="B58" s="51"/>
      <c r="C58" s="51"/>
      <c r="D58" s="51"/>
      <c r="E58" s="51"/>
      <c r="F58" s="25"/>
    </row>
    <row r="59" spans="1:6" x14ac:dyDescent="0.3">
      <c r="A59" s="57" t="s">
        <v>56</v>
      </c>
      <c r="B59" s="58"/>
      <c r="C59" s="58"/>
      <c r="D59" s="58"/>
      <c r="E59" s="59"/>
      <c r="F59" s="31"/>
    </row>
    <row r="60" spans="1:6" x14ac:dyDescent="0.3">
      <c r="A60" s="60" t="s">
        <v>57</v>
      </c>
      <c r="B60" s="61"/>
      <c r="C60" s="61"/>
      <c r="D60" s="61"/>
      <c r="E60" s="62"/>
      <c r="F60" s="17">
        <f>SUM(F52:F59)</f>
        <v>0</v>
      </c>
    </row>
    <row r="61" spans="1:6" x14ac:dyDescent="0.3">
      <c r="A61" s="60" t="s">
        <v>73</v>
      </c>
      <c r="B61" s="61"/>
      <c r="C61" s="61"/>
      <c r="D61" s="61"/>
      <c r="E61" s="62"/>
      <c r="F61" s="17">
        <f>F50+F60</f>
        <v>0</v>
      </c>
    </row>
    <row r="62" spans="1:6" x14ac:dyDescent="0.3">
      <c r="A62" s="54" t="s">
        <v>58</v>
      </c>
      <c r="B62" s="55"/>
      <c r="C62" s="55"/>
      <c r="D62" s="55"/>
      <c r="E62" s="55"/>
      <c r="F62" s="56"/>
    </row>
    <row r="63" spans="1:6" x14ac:dyDescent="0.3">
      <c r="A63" s="63" t="s">
        <v>59</v>
      </c>
      <c r="B63" s="64"/>
      <c r="C63" s="64"/>
      <c r="D63" s="64"/>
      <c r="E63" s="3" t="s">
        <v>60</v>
      </c>
      <c r="F63" s="4" t="s">
        <v>61</v>
      </c>
    </row>
    <row r="64" spans="1:6" x14ac:dyDescent="0.3">
      <c r="A64" s="50" t="s">
        <v>62</v>
      </c>
      <c r="B64" s="51"/>
      <c r="C64" s="51"/>
      <c r="D64" s="51"/>
      <c r="E64" s="20"/>
      <c r="F64" s="26">
        <f>$F$61*E64</f>
        <v>0</v>
      </c>
    </row>
    <row r="65" spans="1:6" x14ac:dyDescent="0.3">
      <c r="A65" s="50" t="s">
        <v>63</v>
      </c>
      <c r="B65" s="51"/>
      <c r="C65" s="51"/>
      <c r="D65" s="51"/>
      <c r="E65" s="20"/>
      <c r="F65" s="26">
        <f>$F$61*E65</f>
        <v>0</v>
      </c>
    </row>
    <row r="66" spans="1:6" x14ac:dyDescent="0.3">
      <c r="A66" s="52" t="s">
        <v>74</v>
      </c>
      <c r="B66" s="53"/>
      <c r="C66" s="53"/>
      <c r="D66" s="53"/>
      <c r="E66" s="16">
        <f>SUM(E64:E65)</f>
        <v>0</v>
      </c>
      <c r="F66" s="24">
        <f>SUM(F64:F65)</f>
        <v>0</v>
      </c>
    </row>
    <row r="67" spans="1:6" x14ac:dyDescent="0.3">
      <c r="A67" s="53" t="s">
        <v>75</v>
      </c>
      <c r="B67" s="53"/>
      <c r="C67" s="53"/>
      <c r="D67" s="53"/>
      <c r="E67" s="53"/>
      <c r="F67" s="32">
        <f>SUM(F61,F66)</f>
        <v>0</v>
      </c>
    </row>
    <row r="68" spans="1:6" x14ac:dyDescent="0.3">
      <c r="A68" s="54" t="s">
        <v>64</v>
      </c>
      <c r="B68" s="55"/>
      <c r="C68" s="55"/>
      <c r="D68" s="55"/>
      <c r="E68" s="55"/>
      <c r="F68" s="56"/>
    </row>
    <row r="69" spans="1:6" x14ac:dyDescent="0.3">
      <c r="A69" s="50" t="s">
        <v>65</v>
      </c>
      <c r="B69" s="51"/>
      <c r="C69" s="51"/>
      <c r="D69" s="51"/>
      <c r="E69" s="20"/>
      <c r="F69" s="26">
        <f>(SUM($F$61,$F$66))*E69</f>
        <v>0</v>
      </c>
    </row>
    <row r="70" spans="1:6" x14ac:dyDescent="0.3">
      <c r="A70" s="50" t="s">
        <v>66</v>
      </c>
      <c r="B70" s="51"/>
      <c r="C70" s="51"/>
      <c r="D70" s="51"/>
      <c r="E70" s="20"/>
      <c r="F70" s="26">
        <f t="shared" ref="F70:F73" si="4">(SUM($F$61,$F$66))*E70</f>
        <v>0</v>
      </c>
    </row>
    <row r="71" spans="1:6" x14ac:dyDescent="0.3">
      <c r="A71" s="50" t="s">
        <v>67</v>
      </c>
      <c r="B71" s="51"/>
      <c r="C71" s="51"/>
      <c r="D71" s="51"/>
      <c r="E71" s="20"/>
      <c r="F71" s="26">
        <f t="shared" si="4"/>
        <v>0</v>
      </c>
    </row>
    <row r="72" spans="1:6" x14ac:dyDescent="0.3">
      <c r="A72" s="50" t="s">
        <v>68</v>
      </c>
      <c r="B72" s="51"/>
      <c r="C72" s="51"/>
      <c r="D72" s="51"/>
      <c r="E72" s="20"/>
      <c r="F72" s="26">
        <f t="shared" si="4"/>
        <v>0</v>
      </c>
    </row>
    <row r="73" spans="1:6" x14ac:dyDescent="0.3">
      <c r="A73" s="50" t="s">
        <v>69</v>
      </c>
      <c r="B73" s="51"/>
      <c r="C73" s="51"/>
      <c r="D73" s="51"/>
      <c r="E73" s="20"/>
      <c r="F73" s="26">
        <f t="shared" si="4"/>
        <v>0</v>
      </c>
    </row>
    <row r="74" spans="1:6" x14ac:dyDescent="0.3">
      <c r="A74" s="52" t="s">
        <v>76</v>
      </c>
      <c r="B74" s="53"/>
      <c r="C74" s="53"/>
      <c r="D74" s="53"/>
      <c r="E74" s="16">
        <f>SUM(E69:E73)</f>
        <v>0</v>
      </c>
      <c r="F74" s="24">
        <f>(F61+F66)*E74</f>
        <v>0</v>
      </c>
    </row>
    <row r="75" spans="1:6" ht="17.25" thickBot="1" x14ac:dyDescent="0.35">
      <c r="A75" s="45" t="s">
        <v>77</v>
      </c>
      <c r="B75" s="46"/>
      <c r="C75" s="46"/>
      <c r="D75" s="46"/>
      <c r="E75" s="47"/>
      <c r="F75" s="27">
        <f>SUM(F74,F67)</f>
        <v>0</v>
      </c>
    </row>
    <row r="76" spans="1:6" ht="17.25" thickBot="1" x14ac:dyDescent="0.35">
      <c r="A76" s="48" t="s">
        <v>72</v>
      </c>
      <c r="B76" s="49"/>
      <c r="C76" s="49"/>
      <c r="D76" s="49"/>
      <c r="E76" s="49"/>
      <c r="F76" s="33">
        <f>F75*2</f>
        <v>0</v>
      </c>
    </row>
    <row r="77" spans="1:6" x14ac:dyDescent="0.3">
      <c r="A77" s="28"/>
      <c r="B77" s="28"/>
      <c r="C77" s="28"/>
      <c r="D77" s="28"/>
      <c r="E77" s="28"/>
      <c r="F77" s="29"/>
    </row>
    <row r="78" spans="1:6" x14ac:dyDescent="0.3">
      <c r="A78" s="28"/>
      <c r="B78" s="28"/>
      <c r="C78" s="28"/>
      <c r="D78" s="28"/>
      <c r="E78" s="28"/>
      <c r="F78" s="29"/>
    </row>
    <row r="79" spans="1:6" x14ac:dyDescent="0.3">
      <c r="A79" s="28"/>
      <c r="B79" s="28"/>
      <c r="C79" s="28"/>
      <c r="D79" s="30"/>
      <c r="E79" s="28"/>
      <c r="F79" s="29"/>
    </row>
  </sheetData>
  <mergeCells count="76">
    <mergeCell ref="A4:F4"/>
    <mergeCell ref="A5:C5"/>
    <mergeCell ref="A6:C6"/>
    <mergeCell ref="A7:C7"/>
    <mergeCell ref="A1:F1"/>
    <mergeCell ref="A2:F2"/>
    <mergeCell ref="A3:F3"/>
    <mergeCell ref="A19:D19"/>
    <mergeCell ref="A8:C8"/>
    <mergeCell ref="A9:C9"/>
    <mergeCell ref="A10:C10"/>
    <mergeCell ref="A11:E11"/>
    <mergeCell ref="A12:F12"/>
    <mergeCell ref="A13:D13"/>
    <mergeCell ref="A14:D14"/>
    <mergeCell ref="A15:D15"/>
    <mergeCell ref="A16:D16"/>
    <mergeCell ref="A17:D17"/>
    <mergeCell ref="A18:D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3:D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7:E57"/>
    <mergeCell ref="A44:D44"/>
    <mergeCell ref="A45:D45"/>
    <mergeCell ref="A46:D46"/>
    <mergeCell ref="A47:D47"/>
    <mergeCell ref="A48:D48"/>
    <mergeCell ref="A49:D49"/>
    <mergeCell ref="A54:E54"/>
    <mergeCell ref="A55:E55"/>
    <mergeCell ref="A50:E50"/>
    <mergeCell ref="A51:F51"/>
    <mergeCell ref="A52:E52"/>
    <mergeCell ref="A53:E53"/>
    <mergeCell ref="A56:E56"/>
    <mergeCell ref="A69:D69"/>
    <mergeCell ref="A58:E58"/>
    <mergeCell ref="A59:E59"/>
    <mergeCell ref="A60:E60"/>
    <mergeCell ref="A61:E61"/>
    <mergeCell ref="A62:F62"/>
    <mergeCell ref="A63:D63"/>
    <mergeCell ref="A64:D64"/>
    <mergeCell ref="A65:D65"/>
    <mergeCell ref="A66:D66"/>
    <mergeCell ref="A67:E67"/>
    <mergeCell ref="A68:F68"/>
    <mergeCell ref="A76:E76"/>
    <mergeCell ref="A70:D70"/>
    <mergeCell ref="A71:D71"/>
    <mergeCell ref="A72:D72"/>
    <mergeCell ref="A73:D73"/>
    <mergeCell ref="A74:D74"/>
    <mergeCell ref="A75:E7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58884-92AA-46B9-A12F-2897FC67B42E}">
  <sheetPr>
    <tabColor rgb="FFFFC000"/>
  </sheetPr>
  <dimension ref="A1:F79"/>
  <sheetViews>
    <sheetView topLeftCell="A57" zoomScale="120" zoomScaleNormal="120" workbookViewId="0">
      <selection activeCell="E69" sqref="E69:E72"/>
    </sheetView>
  </sheetViews>
  <sheetFormatPr defaultColWidth="12.42578125" defaultRowHeight="16.5" x14ac:dyDescent="0.3"/>
  <cols>
    <col min="1" max="1" width="8.85546875" style="1" customWidth="1"/>
    <col min="2" max="2" width="27.140625" style="1" customWidth="1"/>
    <col min="3" max="3" width="34.5703125" style="1" customWidth="1"/>
    <col min="4" max="4" width="36.5703125" style="1" customWidth="1"/>
    <col min="5" max="5" width="17.28515625" style="1" customWidth="1"/>
    <col min="6" max="6" width="17.42578125" style="1" customWidth="1"/>
    <col min="7" max="16384" width="12.42578125" style="1"/>
  </cols>
  <sheetData>
    <row r="1" spans="1:6" ht="18" customHeight="1" x14ac:dyDescent="0.3">
      <c r="A1" s="96" t="s">
        <v>104</v>
      </c>
      <c r="B1" s="97"/>
      <c r="C1" s="97"/>
      <c r="D1" s="97"/>
      <c r="E1" s="97"/>
      <c r="F1" s="98"/>
    </row>
    <row r="2" spans="1:6" x14ac:dyDescent="0.3">
      <c r="A2" s="54" t="s">
        <v>103</v>
      </c>
      <c r="B2" s="100"/>
      <c r="C2" s="100"/>
      <c r="D2" s="100"/>
      <c r="E2" s="100"/>
      <c r="F2" s="101"/>
    </row>
    <row r="3" spans="1:6" s="2" customFormat="1" ht="16.5" customHeight="1" x14ac:dyDescent="0.25">
      <c r="A3" s="102" t="s">
        <v>106</v>
      </c>
      <c r="B3" s="103"/>
      <c r="C3" s="103"/>
      <c r="D3" s="103"/>
      <c r="E3" s="103"/>
      <c r="F3" s="104"/>
    </row>
    <row r="4" spans="1:6" x14ac:dyDescent="0.3">
      <c r="A4" s="54" t="s">
        <v>0</v>
      </c>
      <c r="B4" s="55"/>
      <c r="C4" s="55"/>
      <c r="D4" s="55"/>
      <c r="E4" s="55"/>
      <c r="F4" s="56"/>
    </row>
    <row r="5" spans="1:6" x14ac:dyDescent="0.3">
      <c r="A5" s="54" t="s">
        <v>1</v>
      </c>
      <c r="B5" s="55"/>
      <c r="C5" s="74"/>
      <c r="D5" s="3" t="s">
        <v>2</v>
      </c>
      <c r="E5" s="3" t="s">
        <v>3</v>
      </c>
      <c r="F5" s="5" t="s">
        <v>4</v>
      </c>
    </row>
    <row r="6" spans="1:6" x14ac:dyDescent="0.3">
      <c r="A6" s="87" t="s">
        <v>70</v>
      </c>
      <c r="B6" s="88"/>
      <c r="C6" s="89"/>
      <c r="D6" s="6"/>
      <c r="E6" s="7"/>
      <c r="F6" s="8">
        <f>E6*D6</f>
        <v>0</v>
      </c>
    </row>
    <row r="7" spans="1:6" x14ac:dyDescent="0.3">
      <c r="A7" s="87" t="s">
        <v>83</v>
      </c>
      <c r="B7" s="88"/>
      <c r="C7" s="89"/>
      <c r="D7" s="34"/>
      <c r="E7" s="7"/>
      <c r="F7" s="8">
        <v>0</v>
      </c>
    </row>
    <row r="8" spans="1:6" x14ac:dyDescent="0.3">
      <c r="A8" s="90" t="s">
        <v>6</v>
      </c>
      <c r="B8" s="91"/>
      <c r="C8" s="92"/>
      <c r="D8" s="9"/>
      <c r="E8" s="10"/>
      <c r="F8" s="8">
        <f t="shared" ref="F8" si="0">E8</f>
        <v>0</v>
      </c>
    </row>
    <row r="9" spans="1:6" x14ac:dyDescent="0.3">
      <c r="A9" s="90" t="s">
        <v>7</v>
      </c>
      <c r="B9" s="91"/>
      <c r="C9" s="92"/>
      <c r="D9" s="9"/>
      <c r="E9" s="10"/>
      <c r="F9" s="8">
        <v>0</v>
      </c>
    </row>
    <row r="10" spans="1:6" x14ac:dyDescent="0.3">
      <c r="A10" s="90" t="s">
        <v>8</v>
      </c>
      <c r="B10" s="91"/>
      <c r="C10" s="92"/>
      <c r="D10" s="9"/>
      <c r="E10" s="10"/>
      <c r="F10" s="11">
        <v>0</v>
      </c>
    </row>
    <row r="11" spans="1:6" x14ac:dyDescent="0.3">
      <c r="A11" s="93" t="s">
        <v>9</v>
      </c>
      <c r="B11" s="94"/>
      <c r="C11" s="94"/>
      <c r="D11" s="94"/>
      <c r="E11" s="95"/>
      <c r="F11" s="12">
        <f>SUM(F6:F10)</f>
        <v>0</v>
      </c>
    </row>
    <row r="12" spans="1:6" x14ac:dyDescent="0.3">
      <c r="A12" s="54" t="s">
        <v>10</v>
      </c>
      <c r="B12" s="55"/>
      <c r="C12" s="55"/>
      <c r="D12" s="55"/>
      <c r="E12" s="55"/>
      <c r="F12" s="56"/>
    </row>
    <row r="13" spans="1:6" x14ac:dyDescent="0.3">
      <c r="A13" s="54" t="s">
        <v>11</v>
      </c>
      <c r="B13" s="55"/>
      <c r="C13" s="55"/>
      <c r="D13" s="74"/>
      <c r="E13" s="3" t="s">
        <v>12</v>
      </c>
      <c r="F13" s="4" t="s">
        <v>13</v>
      </c>
    </row>
    <row r="14" spans="1:6" x14ac:dyDescent="0.3">
      <c r="A14" s="57" t="s">
        <v>14</v>
      </c>
      <c r="B14" s="58"/>
      <c r="C14" s="58"/>
      <c r="D14" s="59"/>
      <c r="E14" s="13"/>
      <c r="F14" s="14">
        <f>$F$11*E14</f>
        <v>0</v>
      </c>
    </row>
    <row r="15" spans="1:6" x14ac:dyDescent="0.3">
      <c r="A15" s="57" t="s">
        <v>15</v>
      </c>
      <c r="B15" s="58"/>
      <c r="C15" s="58"/>
      <c r="D15" s="59"/>
      <c r="E15" s="13"/>
      <c r="F15" s="14">
        <f t="shared" ref="F15:F20" si="1">$F$11*E15</f>
        <v>0</v>
      </c>
    </row>
    <row r="16" spans="1:6" x14ac:dyDescent="0.3">
      <c r="A16" s="57" t="s">
        <v>16</v>
      </c>
      <c r="B16" s="58"/>
      <c r="C16" s="58"/>
      <c r="D16" s="59"/>
      <c r="E16" s="13"/>
      <c r="F16" s="14">
        <f t="shared" si="1"/>
        <v>0</v>
      </c>
    </row>
    <row r="17" spans="1:6" x14ac:dyDescent="0.3">
      <c r="A17" s="57" t="s">
        <v>17</v>
      </c>
      <c r="B17" s="58"/>
      <c r="C17" s="58"/>
      <c r="D17" s="59"/>
      <c r="E17" s="13"/>
      <c r="F17" s="14">
        <f t="shared" si="1"/>
        <v>0</v>
      </c>
    </row>
    <row r="18" spans="1:6" x14ac:dyDescent="0.3">
      <c r="A18" s="57" t="s">
        <v>18</v>
      </c>
      <c r="B18" s="58"/>
      <c r="C18" s="58"/>
      <c r="D18" s="59"/>
      <c r="E18" s="13"/>
      <c r="F18" s="14">
        <f t="shared" si="1"/>
        <v>0</v>
      </c>
    </row>
    <row r="19" spans="1:6" x14ac:dyDescent="0.3">
      <c r="A19" s="57" t="s">
        <v>19</v>
      </c>
      <c r="B19" s="58"/>
      <c r="C19" s="58"/>
      <c r="D19" s="59"/>
      <c r="E19" s="13"/>
      <c r="F19" s="14">
        <f t="shared" si="1"/>
        <v>0</v>
      </c>
    </row>
    <row r="20" spans="1:6" x14ac:dyDescent="0.3">
      <c r="A20" s="57" t="s">
        <v>20</v>
      </c>
      <c r="B20" s="58"/>
      <c r="C20" s="58"/>
      <c r="D20" s="59"/>
      <c r="E20" s="13"/>
      <c r="F20" s="14">
        <f t="shared" si="1"/>
        <v>0</v>
      </c>
    </row>
    <row r="21" spans="1:6" x14ac:dyDescent="0.3">
      <c r="A21" s="81" t="s">
        <v>21</v>
      </c>
      <c r="B21" s="82"/>
      <c r="C21" s="82"/>
      <c r="D21" s="83"/>
      <c r="E21" s="15"/>
      <c r="F21" s="14">
        <f>F11*5.25/100</f>
        <v>0</v>
      </c>
    </row>
    <row r="22" spans="1:6" x14ac:dyDescent="0.3">
      <c r="A22" s="60" t="s">
        <v>22</v>
      </c>
      <c r="B22" s="61"/>
      <c r="C22" s="61"/>
      <c r="D22" s="61"/>
      <c r="E22" s="16">
        <f>SUM(E14:E21)</f>
        <v>0</v>
      </c>
      <c r="F22" s="17">
        <f>SUM(F14:F21)</f>
        <v>0</v>
      </c>
    </row>
    <row r="23" spans="1:6" x14ac:dyDescent="0.3">
      <c r="A23" s="84" t="s">
        <v>23</v>
      </c>
      <c r="B23" s="85"/>
      <c r="C23" s="85"/>
      <c r="D23" s="86"/>
      <c r="E23" s="18" t="s">
        <v>12</v>
      </c>
      <c r="F23" s="19" t="s">
        <v>13</v>
      </c>
    </row>
    <row r="24" spans="1:6" x14ac:dyDescent="0.3">
      <c r="A24" s="57" t="s">
        <v>24</v>
      </c>
      <c r="B24" s="58"/>
      <c r="C24" s="58"/>
      <c r="D24" s="59"/>
      <c r="E24" s="20"/>
      <c r="F24" s="14">
        <f>$F$11*E24</f>
        <v>0</v>
      </c>
    </row>
    <row r="25" spans="1:6" x14ac:dyDescent="0.3">
      <c r="A25" s="57" t="s">
        <v>25</v>
      </c>
      <c r="B25" s="58"/>
      <c r="C25" s="58"/>
      <c r="D25" s="59"/>
      <c r="E25" s="20"/>
      <c r="F25" s="14">
        <f t="shared" ref="F25:F31" si="2">$F$11*E25</f>
        <v>0</v>
      </c>
    </row>
    <row r="26" spans="1:6" x14ac:dyDescent="0.3">
      <c r="A26" s="57" t="s">
        <v>26</v>
      </c>
      <c r="B26" s="58"/>
      <c r="C26" s="58"/>
      <c r="D26" s="59"/>
      <c r="E26" s="20"/>
      <c r="F26" s="14">
        <f t="shared" si="2"/>
        <v>0</v>
      </c>
    </row>
    <row r="27" spans="1:6" x14ac:dyDescent="0.3">
      <c r="A27" s="57" t="s">
        <v>27</v>
      </c>
      <c r="B27" s="58"/>
      <c r="C27" s="58"/>
      <c r="D27" s="59"/>
      <c r="E27" s="20"/>
      <c r="F27" s="14">
        <f t="shared" si="2"/>
        <v>0</v>
      </c>
    </row>
    <row r="28" spans="1:6" x14ac:dyDescent="0.3">
      <c r="A28" s="57" t="s">
        <v>28</v>
      </c>
      <c r="B28" s="58"/>
      <c r="C28" s="58"/>
      <c r="D28" s="59"/>
      <c r="E28" s="20"/>
      <c r="F28" s="14">
        <f t="shared" si="2"/>
        <v>0</v>
      </c>
    </row>
    <row r="29" spans="1:6" x14ac:dyDescent="0.3">
      <c r="A29" s="57" t="s">
        <v>29</v>
      </c>
      <c r="B29" s="58"/>
      <c r="C29" s="58"/>
      <c r="D29" s="59"/>
      <c r="E29" s="20"/>
      <c r="F29" s="14">
        <f t="shared" si="2"/>
        <v>0</v>
      </c>
    </row>
    <row r="30" spans="1:6" x14ac:dyDescent="0.3">
      <c r="A30" s="57" t="s">
        <v>30</v>
      </c>
      <c r="B30" s="58"/>
      <c r="C30" s="58"/>
      <c r="D30" s="59"/>
      <c r="E30" s="20"/>
      <c r="F30" s="14">
        <f t="shared" si="2"/>
        <v>0</v>
      </c>
    </row>
    <row r="31" spans="1:6" x14ac:dyDescent="0.3">
      <c r="A31" s="57" t="s">
        <v>31</v>
      </c>
      <c r="B31" s="58"/>
      <c r="C31" s="58"/>
      <c r="D31" s="59"/>
      <c r="E31" s="20"/>
      <c r="F31" s="14">
        <f t="shared" si="2"/>
        <v>0</v>
      </c>
    </row>
    <row r="32" spans="1:6" x14ac:dyDescent="0.3">
      <c r="A32" s="60" t="s">
        <v>32</v>
      </c>
      <c r="B32" s="61"/>
      <c r="C32" s="61"/>
      <c r="D32" s="62"/>
      <c r="E32" s="16">
        <f>SUM(E24:E31)</f>
        <v>0</v>
      </c>
      <c r="F32" s="17">
        <f>SUM(F24:F31)</f>
        <v>0</v>
      </c>
    </row>
    <row r="33" spans="1:6" x14ac:dyDescent="0.3">
      <c r="A33" s="54" t="s">
        <v>33</v>
      </c>
      <c r="B33" s="55"/>
      <c r="C33" s="55"/>
      <c r="D33" s="74"/>
      <c r="E33" s="18" t="s">
        <v>12</v>
      </c>
      <c r="F33" s="19" t="s">
        <v>13</v>
      </c>
    </row>
    <row r="34" spans="1:6" x14ac:dyDescent="0.3">
      <c r="A34" s="57" t="s">
        <v>34</v>
      </c>
      <c r="B34" s="58"/>
      <c r="C34" s="58"/>
      <c r="D34" s="59"/>
      <c r="E34" s="20"/>
      <c r="F34" s="8">
        <f>$F$11*E34</f>
        <v>0</v>
      </c>
    </row>
    <row r="35" spans="1:6" x14ac:dyDescent="0.3">
      <c r="A35" s="57" t="s">
        <v>35</v>
      </c>
      <c r="B35" s="58"/>
      <c r="C35" s="58"/>
      <c r="D35" s="59"/>
      <c r="E35" s="20"/>
      <c r="F35" s="8">
        <f t="shared" ref="F35:F37" si="3">$F$11*E35</f>
        <v>0</v>
      </c>
    </row>
    <row r="36" spans="1:6" x14ac:dyDescent="0.3">
      <c r="A36" s="68" t="s">
        <v>36</v>
      </c>
      <c r="B36" s="69"/>
      <c r="C36" s="69"/>
      <c r="D36" s="70"/>
      <c r="E36" s="20"/>
      <c r="F36" s="8">
        <f t="shared" si="3"/>
        <v>0</v>
      </c>
    </row>
    <row r="37" spans="1:6" x14ac:dyDescent="0.3">
      <c r="A37" s="68" t="s">
        <v>37</v>
      </c>
      <c r="B37" s="69"/>
      <c r="C37" s="69"/>
      <c r="D37" s="70"/>
      <c r="E37" s="20"/>
      <c r="F37" s="8">
        <f t="shared" si="3"/>
        <v>0</v>
      </c>
    </row>
    <row r="38" spans="1:6" x14ac:dyDescent="0.3">
      <c r="A38" s="60" t="s">
        <v>38</v>
      </c>
      <c r="B38" s="61"/>
      <c r="C38" s="61"/>
      <c r="D38" s="62"/>
      <c r="E38" s="16">
        <f>SUM(E32:E37)</f>
        <v>0</v>
      </c>
      <c r="F38" s="17">
        <f>SUM(F34:F37)</f>
        <v>0</v>
      </c>
    </row>
    <row r="39" spans="1:6" x14ac:dyDescent="0.3">
      <c r="A39" s="54" t="s">
        <v>39</v>
      </c>
      <c r="B39" s="55"/>
      <c r="C39" s="55"/>
      <c r="D39" s="74"/>
      <c r="E39" s="18" t="s">
        <v>12</v>
      </c>
      <c r="F39" s="19" t="s">
        <v>13</v>
      </c>
    </row>
    <row r="40" spans="1:6" x14ac:dyDescent="0.3">
      <c r="A40" s="78" t="s">
        <v>40</v>
      </c>
      <c r="B40" s="79"/>
      <c r="C40" s="79"/>
      <c r="D40" s="80"/>
      <c r="E40" s="13"/>
      <c r="F40" s="14">
        <f>F11*E40</f>
        <v>0</v>
      </c>
    </row>
    <row r="41" spans="1:6" x14ac:dyDescent="0.3">
      <c r="A41" s="60" t="s">
        <v>41</v>
      </c>
      <c r="B41" s="61"/>
      <c r="C41" s="61"/>
      <c r="D41" s="62"/>
      <c r="E41" s="16">
        <f>E40</f>
        <v>0</v>
      </c>
      <c r="F41" s="17">
        <f>F40</f>
        <v>0</v>
      </c>
    </row>
    <row r="42" spans="1:6" x14ac:dyDescent="0.3">
      <c r="A42" s="54" t="s">
        <v>42</v>
      </c>
      <c r="B42" s="55"/>
      <c r="C42" s="55"/>
      <c r="D42" s="74"/>
      <c r="E42" s="18" t="s">
        <v>12</v>
      </c>
      <c r="F42" s="19" t="s">
        <v>13</v>
      </c>
    </row>
    <row r="43" spans="1:6" x14ac:dyDescent="0.3">
      <c r="A43" s="68" t="s">
        <v>43</v>
      </c>
      <c r="B43" s="69"/>
      <c r="C43" s="69"/>
      <c r="D43" s="70"/>
      <c r="E43" s="20"/>
      <c r="F43" s="8">
        <f>$F$11*E43</f>
        <v>0</v>
      </c>
    </row>
    <row r="44" spans="1:6" ht="16.5" customHeight="1" x14ac:dyDescent="0.3">
      <c r="A44" s="71" t="s">
        <v>44</v>
      </c>
      <c r="B44" s="72"/>
      <c r="C44" s="72"/>
      <c r="D44" s="73"/>
      <c r="E44" s="15"/>
      <c r="F44" s="21">
        <f>$F$11*E44</f>
        <v>0</v>
      </c>
    </row>
    <row r="45" spans="1:6" x14ac:dyDescent="0.3">
      <c r="A45" s="60" t="s">
        <v>45</v>
      </c>
      <c r="B45" s="61"/>
      <c r="C45" s="61"/>
      <c r="D45" s="62"/>
      <c r="E45" s="16">
        <f>SUM(E43:E44)</f>
        <v>0</v>
      </c>
      <c r="F45" s="22">
        <f>SUM(F43:F44)</f>
        <v>0</v>
      </c>
    </row>
    <row r="46" spans="1:6" x14ac:dyDescent="0.3">
      <c r="A46" s="54" t="s">
        <v>46</v>
      </c>
      <c r="B46" s="55"/>
      <c r="C46" s="55"/>
      <c r="D46" s="74"/>
      <c r="E46" s="18" t="s">
        <v>12</v>
      </c>
      <c r="F46" s="19" t="s">
        <v>13</v>
      </c>
    </row>
    <row r="47" spans="1:6" ht="16.5" customHeight="1" x14ac:dyDescent="0.3">
      <c r="A47" s="75" t="s">
        <v>47</v>
      </c>
      <c r="B47" s="76"/>
      <c r="C47" s="76"/>
      <c r="D47" s="77"/>
      <c r="E47" s="13"/>
      <c r="F47" s="23">
        <f>$F$11*E47</f>
        <v>0</v>
      </c>
    </row>
    <row r="48" spans="1:6" x14ac:dyDescent="0.3">
      <c r="A48" s="60" t="s">
        <v>48</v>
      </c>
      <c r="B48" s="61"/>
      <c r="C48" s="61"/>
      <c r="D48" s="62"/>
      <c r="E48" s="16">
        <f>SUM(E46:E47)</f>
        <v>0</v>
      </c>
      <c r="F48" s="22">
        <f>SUM(F46:F47)</f>
        <v>0</v>
      </c>
    </row>
    <row r="49" spans="1:6" x14ac:dyDescent="0.3">
      <c r="A49" s="60" t="s">
        <v>49</v>
      </c>
      <c r="B49" s="61"/>
      <c r="C49" s="61"/>
      <c r="D49" s="62"/>
      <c r="E49" s="16">
        <f>SUM(E48,E45,E41,E38,E32,E22)</f>
        <v>0</v>
      </c>
      <c r="F49" s="24">
        <f>F22+F32+F38+F41+F45+F48</f>
        <v>0</v>
      </c>
    </row>
    <row r="50" spans="1:6" x14ac:dyDescent="0.3">
      <c r="A50" s="52" t="s">
        <v>50</v>
      </c>
      <c r="B50" s="53"/>
      <c r="C50" s="53"/>
      <c r="D50" s="53"/>
      <c r="E50" s="53"/>
      <c r="F50" s="24">
        <f>F11+F22+F32+F38+F41+F45+F48</f>
        <v>0</v>
      </c>
    </row>
    <row r="51" spans="1:6" x14ac:dyDescent="0.3">
      <c r="A51" s="54" t="s">
        <v>51</v>
      </c>
      <c r="B51" s="55"/>
      <c r="C51" s="55"/>
      <c r="D51" s="55"/>
      <c r="E51" s="55"/>
      <c r="F51" s="56"/>
    </row>
    <row r="52" spans="1:6" x14ac:dyDescent="0.3">
      <c r="A52" s="57" t="s">
        <v>52</v>
      </c>
      <c r="B52" s="58"/>
      <c r="C52" s="58"/>
      <c r="D52" s="58"/>
      <c r="E52" s="59"/>
      <c r="F52" s="8"/>
    </row>
    <row r="53" spans="1:6" x14ac:dyDescent="0.3">
      <c r="A53" s="65" t="s">
        <v>109</v>
      </c>
      <c r="B53" s="66"/>
      <c r="C53" s="66"/>
      <c r="D53" s="66"/>
      <c r="E53" s="67"/>
      <c r="F53" s="11"/>
    </row>
    <row r="54" spans="1:6" x14ac:dyDescent="0.3">
      <c r="A54" s="57" t="s">
        <v>108</v>
      </c>
      <c r="B54" s="58"/>
      <c r="C54" s="58"/>
      <c r="D54" s="58"/>
      <c r="E54" s="59"/>
      <c r="F54" s="41"/>
    </row>
    <row r="55" spans="1:6" x14ac:dyDescent="0.3">
      <c r="A55" s="57" t="s">
        <v>71</v>
      </c>
      <c r="B55" s="58"/>
      <c r="C55" s="58"/>
      <c r="D55" s="58"/>
      <c r="E55" s="59"/>
      <c r="F55" s="8"/>
    </row>
    <row r="56" spans="1:6" x14ac:dyDescent="0.3">
      <c r="A56" s="65" t="s">
        <v>53</v>
      </c>
      <c r="B56" s="66"/>
      <c r="C56" s="66"/>
      <c r="D56" s="66"/>
      <c r="E56" s="67"/>
      <c r="F56" s="11"/>
    </row>
    <row r="57" spans="1:6" x14ac:dyDescent="0.3">
      <c r="A57" s="57" t="s">
        <v>54</v>
      </c>
      <c r="B57" s="58"/>
      <c r="C57" s="58"/>
      <c r="D57" s="58"/>
      <c r="E57" s="59"/>
      <c r="F57" s="31"/>
    </row>
    <row r="58" spans="1:6" x14ac:dyDescent="0.3">
      <c r="A58" s="50" t="s">
        <v>55</v>
      </c>
      <c r="B58" s="51"/>
      <c r="C58" s="51"/>
      <c r="D58" s="51"/>
      <c r="E58" s="51"/>
      <c r="F58" s="25"/>
    </row>
    <row r="59" spans="1:6" x14ac:dyDescent="0.3">
      <c r="A59" s="57" t="s">
        <v>56</v>
      </c>
      <c r="B59" s="58"/>
      <c r="C59" s="58"/>
      <c r="D59" s="58"/>
      <c r="E59" s="59"/>
      <c r="F59" s="31"/>
    </row>
    <row r="60" spans="1:6" x14ac:dyDescent="0.3">
      <c r="A60" s="60" t="s">
        <v>57</v>
      </c>
      <c r="B60" s="61"/>
      <c r="C60" s="61"/>
      <c r="D60" s="61"/>
      <c r="E60" s="62"/>
      <c r="F60" s="17">
        <f>SUM(F52:F59)</f>
        <v>0</v>
      </c>
    </row>
    <row r="61" spans="1:6" x14ac:dyDescent="0.3">
      <c r="A61" s="60" t="s">
        <v>73</v>
      </c>
      <c r="B61" s="61"/>
      <c r="C61" s="61"/>
      <c r="D61" s="61"/>
      <c r="E61" s="62"/>
      <c r="F61" s="17">
        <f>F50+F60</f>
        <v>0</v>
      </c>
    </row>
    <row r="62" spans="1:6" x14ac:dyDescent="0.3">
      <c r="A62" s="54" t="s">
        <v>58</v>
      </c>
      <c r="B62" s="55"/>
      <c r="C62" s="55"/>
      <c r="D62" s="55"/>
      <c r="E62" s="55"/>
      <c r="F62" s="56"/>
    </row>
    <row r="63" spans="1:6" x14ac:dyDescent="0.3">
      <c r="A63" s="63" t="s">
        <v>59</v>
      </c>
      <c r="B63" s="64"/>
      <c r="C63" s="64"/>
      <c r="D63" s="64"/>
      <c r="E63" s="3" t="s">
        <v>60</v>
      </c>
      <c r="F63" s="4" t="s">
        <v>61</v>
      </c>
    </row>
    <row r="64" spans="1:6" x14ac:dyDescent="0.3">
      <c r="A64" s="50" t="s">
        <v>62</v>
      </c>
      <c r="B64" s="51"/>
      <c r="C64" s="51"/>
      <c r="D64" s="51"/>
      <c r="E64" s="20"/>
      <c r="F64" s="26">
        <f>$F$61*E64</f>
        <v>0</v>
      </c>
    </row>
    <row r="65" spans="1:6" x14ac:dyDescent="0.3">
      <c r="A65" s="50" t="s">
        <v>63</v>
      </c>
      <c r="B65" s="51"/>
      <c r="C65" s="51"/>
      <c r="D65" s="51"/>
      <c r="E65" s="20"/>
      <c r="F65" s="26">
        <f>(F61*E65)</f>
        <v>0</v>
      </c>
    </row>
    <row r="66" spans="1:6" x14ac:dyDescent="0.3">
      <c r="A66" s="52" t="s">
        <v>74</v>
      </c>
      <c r="B66" s="53"/>
      <c r="C66" s="53"/>
      <c r="D66" s="53"/>
      <c r="E66" s="16">
        <f>SUM(E64:E65)</f>
        <v>0</v>
      </c>
      <c r="F66" s="24">
        <f>SUM(F64:F65)</f>
        <v>0</v>
      </c>
    </row>
    <row r="67" spans="1:6" x14ac:dyDescent="0.3">
      <c r="A67" s="53" t="s">
        <v>75</v>
      </c>
      <c r="B67" s="53"/>
      <c r="C67" s="53"/>
      <c r="D67" s="53"/>
      <c r="E67" s="53"/>
      <c r="F67" s="32">
        <f>SUM(F61,F66)</f>
        <v>0</v>
      </c>
    </row>
    <row r="68" spans="1:6" x14ac:dyDescent="0.3">
      <c r="A68" s="54" t="s">
        <v>64</v>
      </c>
      <c r="B68" s="55"/>
      <c r="C68" s="55"/>
      <c r="D68" s="55"/>
      <c r="E68" s="55"/>
      <c r="F68" s="56"/>
    </row>
    <row r="69" spans="1:6" x14ac:dyDescent="0.3">
      <c r="A69" s="50" t="s">
        <v>65</v>
      </c>
      <c r="B69" s="51"/>
      <c r="C69" s="51"/>
      <c r="D69" s="51"/>
      <c r="E69" s="20"/>
      <c r="F69" s="26">
        <f>(SUM($F$61,$F$66))*E69</f>
        <v>0</v>
      </c>
    </row>
    <row r="70" spans="1:6" x14ac:dyDescent="0.3">
      <c r="A70" s="50" t="s">
        <v>66</v>
      </c>
      <c r="B70" s="51"/>
      <c r="C70" s="51"/>
      <c r="D70" s="51"/>
      <c r="E70" s="20"/>
      <c r="F70" s="26">
        <f t="shared" ref="F70:F73" si="4">(SUM($F$61,$F$66))*E70</f>
        <v>0</v>
      </c>
    </row>
    <row r="71" spans="1:6" x14ac:dyDescent="0.3">
      <c r="A71" s="50" t="s">
        <v>67</v>
      </c>
      <c r="B71" s="51"/>
      <c r="C71" s="51"/>
      <c r="D71" s="51"/>
      <c r="E71" s="20"/>
      <c r="F71" s="26">
        <f t="shared" si="4"/>
        <v>0</v>
      </c>
    </row>
    <row r="72" spans="1:6" x14ac:dyDescent="0.3">
      <c r="A72" s="50" t="s">
        <v>68</v>
      </c>
      <c r="B72" s="51"/>
      <c r="C72" s="51"/>
      <c r="D72" s="51"/>
      <c r="E72" s="20"/>
      <c r="F72" s="26">
        <f t="shared" si="4"/>
        <v>0</v>
      </c>
    </row>
    <row r="73" spans="1:6" x14ac:dyDescent="0.3">
      <c r="A73" s="50" t="s">
        <v>69</v>
      </c>
      <c r="B73" s="51"/>
      <c r="C73" s="51"/>
      <c r="D73" s="51"/>
      <c r="E73" s="20"/>
      <c r="F73" s="26">
        <f t="shared" si="4"/>
        <v>0</v>
      </c>
    </row>
    <row r="74" spans="1:6" x14ac:dyDescent="0.3">
      <c r="A74" s="52" t="s">
        <v>76</v>
      </c>
      <c r="B74" s="53"/>
      <c r="C74" s="53"/>
      <c r="D74" s="53"/>
      <c r="E74" s="16">
        <f>SUM(E69:E73)</f>
        <v>0</v>
      </c>
      <c r="F74" s="24">
        <f>(F61+F66)*E74</f>
        <v>0</v>
      </c>
    </row>
    <row r="75" spans="1:6" ht="17.25" thickBot="1" x14ac:dyDescent="0.35">
      <c r="A75" s="45" t="s">
        <v>77</v>
      </c>
      <c r="B75" s="46"/>
      <c r="C75" s="46"/>
      <c r="D75" s="46"/>
      <c r="E75" s="47"/>
      <c r="F75" s="27">
        <f>SUM(F74,F67)</f>
        <v>0</v>
      </c>
    </row>
    <row r="76" spans="1:6" ht="17.25" thickBot="1" x14ac:dyDescent="0.35">
      <c r="A76" s="48" t="s">
        <v>72</v>
      </c>
      <c r="B76" s="49"/>
      <c r="C76" s="49"/>
      <c r="D76" s="49"/>
      <c r="E76" s="49"/>
      <c r="F76" s="33">
        <f>F75*2</f>
        <v>0</v>
      </c>
    </row>
    <row r="77" spans="1:6" x14ac:dyDescent="0.3">
      <c r="A77" s="28"/>
      <c r="B77" s="28"/>
      <c r="C77" s="28"/>
      <c r="D77" s="28"/>
      <c r="E77" s="28"/>
      <c r="F77" s="29"/>
    </row>
    <row r="78" spans="1:6" x14ac:dyDescent="0.3">
      <c r="A78" s="28"/>
      <c r="B78" s="28"/>
      <c r="C78" s="28"/>
      <c r="D78" s="28"/>
      <c r="E78" s="28"/>
      <c r="F78" s="29"/>
    </row>
    <row r="79" spans="1:6" x14ac:dyDescent="0.3">
      <c r="A79" s="28"/>
      <c r="B79" s="28"/>
      <c r="C79" s="28"/>
      <c r="D79" s="30"/>
      <c r="E79" s="28"/>
      <c r="F79" s="29"/>
    </row>
  </sheetData>
  <mergeCells count="76">
    <mergeCell ref="A1:F1"/>
    <mergeCell ref="A2:F2"/>
    <mergeCell ref="A53:E53"/>
    <mergeCell ref="A54:E54"/>
    <mergeCell ref="A3:F3"/>
    <mergeCell ref="A4:F4"/>
    <mergeCell ref="A5:C5"/>
    <mergeCell ref="A6:C6"/>
    <mergeCell ref="A7:C7"/>
    <mergeCell ref="A19:D19"/>
    <mergeCell ref="A8:C8"/>
    <mergeCell ref="A9:C9"/>
    <mergeCell ref="A10:C10"/>
    <mergeCell ref="A11:E11"/>
    <mergeCell ref="A12:F12"/>
    <mergeCell ref="A13:D13"/>
    <mergeCell ref="A14:D14"/>
    <mergeCell ref="A15:D15"/>
    <mergeCell ref="A16:D16"/>
    <mergeCell ref="A17:D17"/>
    <mergeCell ref="A18:D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3:D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7:E57"/>
    <mergeCell ref="A44:D44"/>
    <mergeCell ref="A45:D45"/>
    <mergeCell ref="A46:D46"/>
    <mergeCell ref="A47:D47"/>
    <mergeCell ref="A48:D48"/>
    <mergeCell ref="A49:D49"/>
    <mergeCell ref="A50:E50"/>
    <mergeCell ref="A51:F51"/>
    <mergeCell ref="A52:E52"/>
    <mergeCell ref="A55:E55"/>
    <mergeCell ref="A56:E56"/>
    <mergeCell ref="A69:D69"/>
    <mergeCell ref="A58:E58"/>
    <mergeCell ref="A59:E59"/>
    <mergeCell ref="A60:E60"/>
    <mergeCell ref="A61:E61"/>
    <mergeCell ref="A62:F62"/>
    <mergeCell ref="A63:D63"/>
    <mergeCell ref="A64:D64"/>
    <mergeCell ref="A65:D65"/>
    <mergeCell ref="A66:D66"/>
    <mergeCell ref="A67:E67"/>
    <mergeCell ref="A68:F68"/>
    <mergeCell ref="A76:E76"/>
    <mergeCell ref="A70:D70"/>
    <mergeCell ref="A71:D71"/>
    <mergeCell ref="A72:D72"/>
    <mergeCell ref="A73:D73"/>
    <mergeCell ref="A74:D74"/>
    <mergeCell ref="A75:E7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FA91D-5236-43F5-A7E6-95CE51A0AD22}">
  <sheetPr>
    <tabColor rgb="FFFFC000"/>
  </sheetPr>
  <dimension ref="A1:F79"/>
  <sheetViews>
    <sheetView zoomScale="120" zoomScaleNormal="120" workbookViewId="0">
      <selection activeCell="H70" sqref="H70"/>
    </sheetView>
  </sheetViews>
  <sheetFormatPr defaultColWidth="12.42578125" defaultRowHeight="16.5" x14ac:dyDescent="0.3"/>
  <cols>
    <col min="1" max="1" width="8.85546875" style="1" customWidth="1"/>
    <col min="2" max="2" width="27.140625" style="1" customWidth="1"/>
    <col min="3" max="3" width="34.5703125" style="1" customWidth="1"/>
    <col min="4" max="4" width="36.5703125" style="1" customWidth="1"/>
    <col min="5" max="5" width="17.28515625" style="1" customWidth="1"/>
    <col min="6" max="6" width="17.42578125" style="1" customWidth="1"/>
    <col min="7" max="16384" width="12.42578125" style="1"/>
  </cols>
  <sheetData>
    <row r="1" spans="1:6" ht="18" customHeight="1" x14ac:dyDescent="0.3">
      <c r="A1" s="96" t="s">
        <v>104</v>
      </c>
      <c r="B1" s="97"/>
      <c r="C1" s="97"/>
      <c r="D1" s="97"/>
      <c r="E1" s="97"/>
      <c r="F1" s="98"/>
    </row>
    <row r="2" spans="1:6" x14ac:dyDescent="0.3">
      <c r="A2" s="54" t="s">
        <v>103</v>
      </c>
      <c r="B2" s="100"/>
      <c r="C2" s="100"/>
      <c r="D2" s="100"/>
      <c r="E2" s="100"/>
      <c r="F2" s="101"/>
    </row>
    <row r="3" spans="1:6" s="2" customFormat="1" ht="16.5" customHeight="1" x14ac:dyDescent="0.25">
      <c r="A3" s="102" t="s">
        <v>84</v>
      </c>
      <c r="B3" s="103"/>
      <c r="C3" s="103"/>
      <c r="D3" s="103"/>
      <c r="E3" s="103"/>
      <c r="F3" s="104"/>
    </row>
    <row r="4" spans="1:6" x14ac:dyDescent="0.3">
      <c r="A4" s="54" t="s">
        <v>0</v>
      </c>
      <c r="B4" s="55"/>
      <c r="C4" s="55"/>
      <c r="D4" s="55"/>
      <c r="E4" s="55"/>
      <c r="F4" s="56"/>
    </row>
    <row r="5" spans="1:6" x14ac:dyDescent="0.3">
      <c r="A5" s="54" t="s">
        <v>1</v>
      </c>
      <c r="B5" s="55"/>
      <c r="C5" s="74"/>
      <c r="D5" s="3" t="s">
        <v>2</v>
      </c>
      <c r="E5" s="3" t="s">
        <v>3</v>
      </c>
      <c r="F5" s="5" t="s">
        <v>4</v>
      </c>
    </row>
    <row r="6" spans="1:6" x14ac:dyDescent="0.3">
      <c r="A6" s="87" t="s">
        <v>70</v>
      </c>
      <c r="B6" s="88"/>
      <c r="C6" s="89"/>
      <c r="D6" s="6"/>
      <c r="E6" s="7"/>
      <c r="F6" s="8">
        <f>E6*D6</f>
        <v>0</v>
      </c>
    </row>
    <row r="7" spans="1:6" x14ac:dyDescent="0.3">
      <c r="A7" s="87" t="s">
        <v>5</v>
      </c>
      <c r="B7" s="88"/>
      <c r="C7" s="89"/>
      <c r="D7" s="34"/>
      <c r="E7" s="7"/>
      <c r="F7" s="8">
        <f>E7*D7</f>
        <v>0</v>
      </c>
    </row>
    <row r="8" spans="1:6" x14ac:dyDescent="0.3">
      <c r="A8" s="90" t="s">
        <v>6</v>
      </c>
      <c r="B8" s="91"/>
      <c r="C8" s="92"/>
      <c r="D8" s="9"/>
      <c r="E8" s="10"/>
      <c r="F8" s="8">
        <f t="shared" ref="F8:F10" si="0">E8</f>
        <v>0</v>
      </c>
    </row>
    <row r="9" spans="1:6" x14ac:dyDescent="0.3">
      <c r="A9" s="90" t="s">
        <v>7</v>
      </c>
      <c r="B9" s="91"/>
      <c r="C9" s="92"/>
      <c r="D9" s="9"/>
      <c r="E9" s="10"/>
      <c r="F9" s="8">
        <f t="shared" si="0"/>
        <v>0</v>
      </c>
    </row>
    <row r="10" spans="1:6" x14ac:dyDescent="0.3">
      <c r="A10" s="90" t="s">
        <v>8</v>
      </c>
      <c r="B10" s="91"/>
      <c r="C10" s="92"/>
      <c r="D10" s="9"/>
      <c r="E10" s="10"/>
      <c r="F10" s="11">
        <f t="shared" si="0"/>
        <v>0</v>
      </c>
    </row>
    <row r="11" spans="1:6" x14ac:dyDescent="0.3">
      <c r="A11" s="93" t="s">
        <v>9</v>
      </c>
      <c r="B11" s="94"/>
      <c r="C11" s="94"/>
      <c r="D11" s="94"/>
      <c r="E11" s="95"/>
      <c r="F11" s="12">
        <f>SUM(F6:F10)</f>
        <v>0</v>
      </c>
    </row>
    <row r="12" spans="1:6" x14ac:dyDescent="0.3">
      <c r="A12" s="54" t="s">
        <v>10</v>
      </c>
      <c r="B12" s="55"/>
      <c r="C12" s="55"/>
      <c r="D12" s="55"/>
      <c r="E12" s="55"/>
      <c r="F12" s="56"/>
    </row>
    <row r="13" spans="1:6" x14ac:dyDescent="0.3">
      <c r="A13" s="54" t="s">
        <v>11</v>
      </c>
      <c r="B13" s="55"/>
      <c r="C13" s="55"/>
      <c r="D13" s="74"/>
      <c r="E13" s="3" t="s">
        <v>12</v>
      </c>
      <c r="F13" s="4" t="s">
        <v>13</v>
      </c>
    </row>
    <row r="14" spans="1:6" x14ac:dyDescent="0.3">
      <c r="A14" s="57" t="s">
        <v>14</v>
      </c>
      <c r="B14" s="58"/>
      <c r="C14" s="58"/>
      <c r="D14" s="59"/>
      <c r="E14" s="13"/>
      <c r="F14" s="14">
        <f>$F$11*E14</f>
        <v>0</v>
      </c>
    </row>
    <row r="15" spans="1:6" x14ac:dyDescent="0.3">
      <c r="A15" s="57" t="s">
        <v>15</v>
      </c>
      <c r="B15" s="58"/>
      <c r="C15" s="58"/>
      <c r="D15" s="59"/>
      <c r="E15" s="13"/>
      <c r="F15" s="14">
        <f t="shared" ref="F15:F20" si="1">$F$11*E15</f>
        <v>0</v>
      </c>
    </row>
    <row r="16" spans="1:6" x14ac:dyDescent="0.3">
      <c r="A16" s="57" t="s">
        <v>16</v>
      </c>
      <c r="B16" s="58"/>
      <c r="C16" s="58"/>
      <c r="D16" s="59"/>
      <c r="E16" s="13"/>
      <c r="F16" s="14">
        <f t="shared" si="1"/>
        <v>0</v>
      </c>
    </row>
    <row r="17" spans="1:6" x14ac:dyDescent="0.3">
      <c r="A17" s="57" t="s">
        <v>17</v>
      </c>
      <c r="B17" s="58"/>
      <c r="C17" s="58"/>
      <c r="D17" s="59"/>
      <c r="E17" s="13"/>
      <c r="F17" s="14">
        <f t="shared" si="1"/>
        <v>0</v>
      </c>
    </row>
    <row r="18" spans="1:6" x14ac:dyDescent="0.3">
      <c r="A18" s="57" t="s">
        <v>18</v>
      </c>
      <c r="B18" s="58"/>
      <c r="C18" s="58"/>
      <c r="D18" s="59"/>
      <c r="E18" s="13"/>
      <c r="F18" s="14">
        <f t="shared" si="1"/>
        <v>0</v>
      </c>
    </row>
    <row r="19" spans="1:6" x14ac:dyDescent="0.3">
      <c r="A19" s="57" t="s">
        <v>19</v>
      </c>
      <c r="B19" s="58"/>
      <c r="C19" s="58"/>
      <c r="D19" s="59"/>
      <c r="E19" s="13"/>
      <c r="F19" s="14">
        <f t="shared" si="1"/>
        <v>0</v>
      </c>
    </row>
    <row r="20" spans="1:6" x14ac:dyDescent="0.3">
      <c r="A20" s="57" t="s">
        <v>20</v>
      </c>
      <c r="B20" s="58"/>
      <c r="C20" s="58"/>
      <c r="D20" s="59"/>
      <c r="E20" s="13"/>
      <c r="F20" s="14">
        <f t="shared" si="1"/>
        <v>0</v>
      </c>
    </row>
    <row r="21" spans="1:6" x14ac:dyDescent="0.3">
      <c r="A21" s="81" t="s">
        <v>21</v>
      </c>
      <c r="B21" s="82"/>
      <c r="C21" s="82"/>
      <c r="D21" s="83"/>
      <c r="E21" s="15"/>
      <c r="F21" s="14">
        <f>F11*5.25/100</f>
        <v>0</v>
      </c>
    </row>
    <row r="22" spans="1:6" x14ac:dyDescent="0.3">
      <c r="A22" s="60" t="s">
        <v>22</v>
      </c>
      <c r="B22" s="61"/>
      <c r="C22" s="61"/>
      <c r="D22" s="61"/>
      <c r="E22" s="16">
        <f>SUM(E14:E21)</f>
        <v>0</v>
      </c>
      <c r="F22" s="17">
        <f>SUM(F14:F21)</f>
        <v>0</v>
      </c>
    </row>
    <row r="23" spans="1:6" x14ac:dyDescent="0.3">
      <c r="A23" s="84" t="s">
        <v>23</v>
      </c>
      <c r="B23" s="85"/>
      <c r="C23" s="85"/>
      <c r="D23" s="86"/>
      <c r="E23" s="18" t="s">
        <v>12</v>
      </c>
      <c r="F23" s="19" t="s">
        <v>13</v>
      </c>
    </row>
    <row r="24" spans="1:6" x14ac:dyDescent="0.3">
      <c r="A24" s="57" t="s">
        <v>24</v>
      </c>
      <c r="B24" s="58"/>
      <c r="C24" s="58"/>
      <c r="D24" s="59"/>
      <c r="E24" s="20"/>
      <c r="F24" s="14">
        <f>$F$11*E24</f>
        <v>0</v>
      </c>
    </row>
    <row r="25" spans="1:6" x14ac:dyDescent="0.3">
      <c r="A25" s="57" t="s">
        <v>25</v>
      </c>
      <c r="B25" s="58"/>
      <c r="C25" s="58"/>
      <c r="D25" s="59"/>
      <c r="E25" s="20"/>
      <c r="F25" s="14">
        <f t="shared" ref="F25:F31" si="2">$F$11*E25</f>
        <v>0</v>
      </c>
    </row>
    <row r="26" spans="1:6" x14ac:dyDescent="0.3">
      <c r="A26" s="57" t="s">
        <v>26</v>
      </c>
      <c r="B26" s="58"/>
      <c r="C26" s="58"/>
      <c r="D26" s="59"/>
      <c r="E26" s="20"/>
      <c r="F26" s="14">
        <f t="shared" si="2"/>
        <v>0</v>
      </c>
    </row>
    <row r="27" spans="1:6" x14ac:dyDescent="0.3">
      <c r="A27" s="57" t="s">
        <v>27</v>
      </c>
      <c r="B27" s="58"/>
      <c r="C27" s="58"/>
      <c r="D27" s="59"/>
      <c r="E27" s="20"/>
      <c r="F27" s="14">
        <f t="shared" si="2"/>
        <v>0</v>
      </c>
    </row>
    <row r="28" spans="1:6" x14ac:dyDescent="0.3">
      <c r="A28" s="57" t="s">
        <v>28</v>
      </c>
      <c r="B28" s="58"/>
      <c r="C28" s="58"/>
      <c r="D28" s="59"/>
      <c r="E28" s="20"/>
      <c r="F28" s="14">
        <f t="shared" si="2"/>
        <v>0</v>
      </c>
    </row>
    <row r="29" spans="1:6" x14ac:dyDescent="0.3">
      <c r="A29" s="57" t="s">
        <v>29</v>
      </c>
      <c r="B29" s="58"/>
      <c r="C29" s="58"/>
      <c r="D29" s="59"/>
      <c r="E29" s="20"/>
      <c r="F29" s="14">
        <f t="shared" si="2"/>
        <v>0</v>
      </c>
    </row>
    <row r="30" spans="1:6" x14ac:dyDescent="0.3">
      <c r="A30" s="57" t="s">
        <v>30</v>
      </c>
      <c r="B30" s="58"/>
      <c r="C30" s="58"/>
      <c r="D30" s="59"/>
      <c r="E30" s="20"/>
      <c r="F30" s="14">
        <f t="shared" si="2"/>
        <v>0</v>
      </c>
    </row>
    <row r="31" spans="1:6" x14ac:dyDescent="0.3">
      <c r="A31" s="57" t="s">
        <v>31</v>
      </c>
      <c r="B31" s="58"/>
      <c r="C31" s="58"/>
      <c r="D31" s="59"/>
      <c r="E31" s="20"/>
      <c r="F31" s="14">
        <f t="shared" si="2"/>
        <v>0</v>
      </c>
    </row>
    <row r="32" spans="1:6" x14ac:dyDescent="0.3">
      <c r="A32" s="60" t="s">
        <v>32</v>
      </c>
      <c r="B32" s="61"/>
      <c r="C32" s="61"/>
      <c r="D32" s="62"/>
      <c r="E32" s="16">
        <f>SUM(E24:E31)</f>
        <v>0</v>
      </c>
      <c r="F32" s="17">
        <f>SUM(F24:F31)</f>
        <v>0</v>
      </c>
    </row>
    <row r="33" spans="1:6" x14ac:dyDescent="0.3">
      <c r="A33" s="54" t="s">
        <v>33</v>
      </c>
      <c r="B33" s="55"/>
      <c r="C33" s="55"/>
      <c r="D33" s="74"/>
      <c r="E33" s="18" t="s">
        <v>12</v>
      </c>
      <c r="F33" s="19" t="s">
        <v>13</v>
      </c>
    </row>
    <row r="34" spans="1:6" x14ac:dyDescent="0.3">
      <c r="A34" s="57" t="s">
        <v>34</v>
      </c>
      <c r="B34" s="58"/>
      <c r="C34" s="58"/>
      <c r="D34" s="59"/>
      <c r="E34" s="20"/>
      <c r="F34" s="8">
        <f>$F$11*E34</f>
        <v>0</v>
      </c>
    </row>
    <row r="35" spans="1:6" x14ac:dyDescent="0.3">
      <c r="A35" s="57" t="s">
        <v>35</v>
      </c>
      <c r="B35" s="58"/>
      <c r="C35" s="58"/>
      <c r="D35" s="59"/>
      <c r="E35" s="20"/>
      <c r="F35" s="8">
        <f t="shared" ref="F35:F37" si="3">$F$11*E35</f>
        <v>0</v>
      </c>
    </row>
    <row r="36" spans="1:6" x14ac:dyDescent="0.3">
      <c r="A36" s="68" t="s">
        <v>36</v>
      </c>
      <c r="B36" s="69"/>
      <c r="C36" s="69"/>
      <c r="D36" s="70"/>
      <c r="E36" s="20"/>
      <c r="F36" s="8">
        <f t="shared" si="3"/>
        <v>0</v>
      </c>
    </row>
    <row r="37" spans="1:6" x14ac:dyDescent="0.3">
      <c r="A37" s="68" t="s">
        <v>37</v>
      </c>
      <c r="B37" s="69"/>
      <c r="C37" s="69"/>
      <c r="D37" s="70"/>
      <c r="E37" s="20"/>
      <c r="F37" s="8">
        <f t="shared" si="3"/>
        <v>0</v>
      </c>
    </row>
    <row r="38" spans="1:6" x14ac:dyDescent="0.3">
      <c r="A38" s="60" t="s">
        <v>38</v>
      </c>
      <c r="B38" s="61"/>
      <c r="C38" s="61"/>
      <c r="D38" s="62"/>
      <c r="E38" s="16">
        <f>SUM(E32:E37)</f>
        <v>0</v>
      </c>
      <c r="F38" s="17">
        <f>SUM(F34:F37)</f>
        <v>0</v>
      </c>
    </row>
    <row r="39" spans="1:6" x14ac:dyDescent="0.3">
      <c r="A39" s="54" t="s">
        <v>39</v>
      </c>
      <c r="B39" s="55"/>
      <c r="C39" s="55"/>
      <c r="D39" s="74"/>
      <c r="E39" s="18" t="s">
        <v>12</v>
      </c>
      <c r="F39" s="19" t="s">
        <v>13</v>
      </c>
    </row>
    <row r="40" spans="1:6" x14ac:dyDescent="0.3">
      <c r="A40" s="78" t="s">
        <v>40</v>
      </c>
      <c r="B40" s="79"/>
      <c r="C40" s="79"/>
      <c r="D40" s="80"/>
      <c r="E40" s="13"/>
      <c r="F40" s="14">
        <f>F11*E40</f>
        <v>0</v>
      </c>
    </row>
    <row r="41" spans="1:6" x14ac:dyDescent="0.3">
      <c r="A41" s="60" t="s">
        <v>41</v>
      </c>
      <c r="B41" s="61"/>
      <c r="C41" s="61"/>
      <c r="D41" s="62"/>
      <c r="E41" s="16">
        <f>E40</f>
        <v>0</v>
      </c>
      <c r="F41" s="17">
        <f>F40</f>
        <v>0</v>
      </c>
    </row>
    <row r="42" spans="1:6" x14ac:dyDescent="0.3">
      <c r="A42" s="54" t="s">
        <v>42</v>
      </c>
      <c r="B42" s="55"/>
      <c r="C42" s="55"/>
      <c r="D42" s="74"/>
      <c r="E42" s="18" t="s">
        <v>12</v>
      </c>
      <c r="F42" s="19" t="s">
        <v>13</v>
      </c>
    </row>
    <row r="43" spans="1:6" x14ac:dyDescent="0.3">
      <c r="A43" s="68" t="s">
        <v>43</v>
      </c>
      <c r="B43" s="69"/>
      <c r="C43" s="69"/>
      <c r="D43" s="70"/>
      <c r="E43" s="20"/>
      <c r="F43" s="8">
        <f>$F$11*E43</f>
        <v>0</v>
      </c>
    </row>
    <row r="44" spans="1:6" ht="16.5" customHeight="1" x14ac:dyDescent="0.3">
      <c r="A44" s="71" t="s">
        <v>44</v>
      </c>
      <c r="B44" s="72"/>
      <c r="C44" s="72"/>
      <c r="D44" s="73"/>
      <c r="E44" s="15"/>
      <c r="F44" s="21">
        <f>$F$11*E44</f>
        <v>0</v>
      </c>
    </row>
    <row r="45" spans="1:6" x14ac:dyDescent="0.3">
      <c r="A45" s="60" t="s">
        <v>45</v>
      </c>
      <c r="B45" s="61"/>
      <c r="C45" s="61"/>
      <c r="D45" s="62"/>
      <c r="E45" s="16">
        <f>SUM(E43:E44)</f>
        <v>0</v>
      </c>
      <c r="F45" s="22">
        <f>SUM(F43:F44)</f>
        <v>0</v>
      </c>
    </row>
    <row r="46" spans="1:6" x14ac:dyDescent="0.3">
      <c r="A46" s="54" t="s">
        <v>46</v>
      </c>
      <c r="B46" s="55"/>
      <c r="C46" s="55"/>
      <c r="D46" s="74"/>
      <c r="E46" s="18" t="s">
        <v>12</v>
      </c>
      <c r="F46" s="19" t="s">
        <v>13</v>
      </c>
    </row>
    <row r="47" spans="1:6" ht="16.5" customHeight="1" x14ac:dyDescent="0.3">
      <c r="A47" s="75" t="s">
        <v>47</v>
      </c>
      <c r="B47" s="76"/>
      <c r="C47" s="76"/>
      <c r="D47" s="77"/>
      <c r="E47" s="13"/>
      <c r="F47" s="23">
        <f>$F$11*E47</f>
        <v>0</v>
      </c>
    </row>
    <row r="48" spans="1:6" x14ac:dyDescent="0.3">
      <c r="A48" s="60" t="s">
        <v>48</v>
      </c>
      <c r="B48" s="61"/>
      <c r="C48" s="61"/>
      <c r="D48" s="62"/>
      <c r="E48" s="16">
        <f>SUM(E46:E47)</f>
        <v>0</v>
      </c>
      <c r="F48" s="22">
        <f>SUM(F46:F47)</f>
        <v>0</v>
      </c>
    </row>
    <row r="49" spans="1:6" x14ac:dyDescent="0.3">
      <c r="A49" s="60" t="s">
        <v>49</v>
      </c>
      <c r="B49" s="61"/>
      <c r="C49" s="61"/>
      <c r="D49" s="62"/>
      <c r="E49" s="16">
        <f>SUM(E48,E45,E41,E38,E32,E22)</f>
        <v>0</v>
      </c>
      <c r="F49" s="24">
        <f>F22+F32+F38+F41+F45+F48</f>
        <v>0</v>
      </c>
    </row>
    <row r="50" spans="1:6" x14ac:dyDescent="0.3">
      <c r="A50" s="52" t="s">
        <v>50</v>
      </c>
      <c r="B50" s="53"/>
      <c r="C50" s="53"/>
      <c r="D50" s="53"/>
      <c r="E50" s="53"/>
      <c r="F50" s="24">
        <f>F11+F22+F32+F38+F41+F45+F48</f>
        <v>0</v>
      </c>
    </row>
    <row r="51" spans="1:6" x14ac:dyDescent="0.3">
      <c r="A51" s="54" t="s">
        <v>51</v>
      </c>
      <c r="B51" s="55"/>
      <c r="C51" s="55"/>
      <c r="D51" s="55"/>
      <c r="E51" s="55"/>
      <c r="F51" s="56"/>
    </row>
    <row r="52" spans="1:6" x14ac:dyDescent="0.3">
      <c r="A52" s="57" t="s">
        <v>52</v>
      </c>
      <c r="B52" s="58"/>
      <c r="C52" s="58"/>
      <c r="D52" s="58"/>
      <c r="E52" s="59"/>
      <c r="F52" s="8"/>
    </row>
    <row r="53" spans="1:6" x14ac:dyDescent="0.3">
      <c r="A53" s="57" t="s">
        <v>71</v>
      </c>
      <c r="B53" s="58"/>
      <c r="C53" s="58"/>
      <c r="D53" s="58"/>
      <c r="E53" s="59"/>
      <c r="F53" s="8"/>
    </row>
    <row r="54" spans="1:6" x14ac:dyDescent="0.3">
      <c r="A54" s="65" t="s">
        <v>109</v>
      </c>
      <c r="B54" s="66"/>
      <c r="C54" s="66"/>
      <c r="D54" s="66"/>
      <c r="E54" s="67"/>
      <c r="F54" s="11"/>
    </row>
    <row r="55" spans="1:6" x14ac:dyDescent="0.3">
      <c r="A55" s="57" t="s">
        <v>108</v>
      </c>
      <c r="B55" s="58"/>
      <c r="C55" s="58"/>
      <c r="D55" s="58"/>
      <c r="E55" s="59"/>
      <c r="F55" s="41"/>
    </row>
    <row r="56" spans="1:6" x14ac:dyDescent="0.3">
      <c r="A56" s="65" t="s">
        <v>53</v>
      </c>
      <c r="B56" s="66"/>
      <c r="C56" s="66"/>
      <c r="D56" s="66"/>
      <c r="E56" s="67"/>
      <c r="F56" s="11"/>
    </row>
    <row r="57" spans="1:6" x14ac:dyDescent="0.3">
      <c r="A57" s="57" t="s">
        <v>54</v>
      </c>
      <c r="B57" s="58"/>
      <c r="C57" s="58"/>
      <c r="D57" s="58"/>
      <c r="E57" s="59"/>
      <c r="F57" s="31"/>
    </row>
    <row r="58" spans="1:6" x14ac:dyDescent="0.3">
      <c r="A58" s="50" t="s">
        <v>55</v>
      </c>
      <c r="B58" s="51"/>
      <c r="C58" s="51"/>
      <c r="D58" s="51"/>
      <c r="E58" s="51"/>
      <c r="F58" s="25"/>
    </row>
    <row r="59" spans="1:6" x14ac:dyDescent="0.3">
      <c r="A59" s="57" t="s">
        <v>56</v>
      </c>
      <c r="B59" s="58"/>
      <c r="C59" s="58"/>
      <c r="D59" s="58"/>
      <c r="E59" s="59"/>
      <c r="F59" s="31"/>
    </row>
    <row r="60" spans="1:6" x14ac:dyDescent="0.3">
      <c r="A60" s="60" t="s">
        <v>57</v>
      </c>
      <c r="B60" s="61"/>
      <c r="C60" s="61"/>
      <c r="D60" s="61"/>
      <c r="E60" s="62"/>
      <c r="F60" s="17">
        <f>SUM(F52:F59)</f>
        <v>0</v>
      </c>
    </row>
    <row r="61" spans="1:6" x14ac:dyDescent="0.3">
      <c r="A61" s="60" t="s">
        <v>73</v>
      </c>
      <c r="B61" s="61"/>
      <c r="C61" s="61"/>
      <c r="D61" s="61"/>
      <c r="E61" s="62"/>
      <c r="F61" s="17">
        <f>F50+F60</f>
        <v>0</v>
      </c>
    </row>
    <row r="62" spans="1:6" x14ac:dyDescent="0.3">
      <c r="A62" s="54" t="s">
        <v>58</v>
      </c>
      <c r="B62" s="55"/>
      <c r="C62" s="55"/>
      <c r="D62" s="55"/>
      <c r="E62" s="55"/>
      <c r="F62" s="56"/>
    </row>
    <row r="63" spans="1:6" x14ac:dyDescent="0.3">
      <c r="A63" s="63" t="s">
        <v>59</v>
      </c>
      <c r="B63" s="64"/>
      <c r="C63" s="64"/>
      <c r="D63" s="64"/>
      <c r="E63" s="3" t="s">
        <v>60</v>
      </c>
      <c r="F63" s="4" t="s">
        <v>61</v>
      </c>
    </row>
    <row r="64" spans="1:6" x14ac:dyDescent="0.3">
      <c r="A64" s="50" t="s">
        <v>62</v>
      </c>
      <c r="B64" s="51"/>
      <c r="C64" s="51"/>
      <c r="D64" s="51"/>
      <c r="E64" s="20"/>
      <c r="F64" s="26">
        <f>$F$61*E64</f>
        <v>0</v>
      </c>
    </row>
    <row r="65" spans="1:6" x14ac:dyDescent="0.3">
      <c r="A65" s="50" t="s">
        <v>63</v>
      </c>
      <c r="B65" s="51"/>
      <c r="C65" s="51"/>
      <c r="D65" s="51"/>
      <c r="E65" s="20"/>
      <c r="F65" s="26">
        <f>(F61*E65)</f>
        <v>0</v>
      </c>
    </row>
    <row r="66" spans="1:6" x14ac:dyDescent="0.3">
      <c r="A66" s="52" t="s">
        <v>74</v>
      </c>
      <c r="B66" s="53"/>
      <c r="C66" s="53"/>
      <c r="D66" s="53"/>
      <c r="E66" s="16">
        <f>SUM(E64:E65)</f>
        <v>0</v>
      </c>
      <c r="F66" s="24">
        <f>SUM(F64:F65)</f>
        <v>0</v>
      </c>
    </row>
    <row r="67" spans="1:6" x14ac:dyDescent="0.3">
      <c r="A67" s="53" t="s">
        <v>75</v>
      </c>
      <c r="B67" s="53"/>
      <c r="C67" s="53"/>
      <c r="D67" s="53"/>
      <c r="E67" s="53"/>
      <c r="F67" s="32">
        <f>SUM(F61,F66)</f>
        <v>0</v>
      </c>
    </row>
    <row r="68" spans="1:6" x14ac:dyDescent="0.3">
      <c r="A68" s="54" t="s">
        <v>64</v>
      </c>
      <c r="B68" s="55"/>
      <c r="C68" s="55"/>
      <c r="D68" s="55"/>
      <c r="E68" s="55"/>
      <c r="F68" s="56"/>
    </row>
    <row r="69" spans="1:6" x14ac:dyDescent="0.3">
      <c r="A69" s="50" t="s">
        <v>65</v>
      </c>
      <c r="B69" s="51"/>
      <c r="C69" s="51"/>
      <c r="D69" s="51"/>
      <c r="E69" s="20"/>
      <c r="F69" s="26">
        <f>(SUM($F$61,$F$66))*E69</f>
        <v>0</v>
      </c>
    </row>
    <row r="70" spans="1:6" x14ac:dyDescent="0.3">
      <c r="A70" s="50" t="s">
        <v>66</v>
      </c>
      <c r="B70" s="51"/>
      <c r="C70" s="51"/>
      <c r="D70" s="51"/>
      <c r="E70" s="20"/>
      <c r="F70" s="26">
        <f>(SUM($F$61,$F$66))*E70</f>
        <v>0</v>
      </c>
    </row>
    <row r="71" spans="1:6" x14ac:dyDescent="0.3">
      <c r="A71" s="50" t="s">
        <v>67</v>
      </c>
      <c r="B71" s="51"/>
      <c r="C71" s="51"/>
      <c r="D71" s="51"/>
      <c r="E71" s="20"/>
      <c r="F71" s="26">
        <f t="shared" ref="F71:F73" si="4">(SUM($F$61,$F$66))*E71</f>
        <v>0</v>
      </c>
    </row>
    <row r="72" spans="1:6" x14ac:dyDescent="0.3">
      <c r="A72" s="50" t="s">
        <v>68</v>
      </c>
      <c r="B72" s="51"/>
      <c r="C72" s="51"/>
      <c r="D72" s="51"/>
      <c r="E72" s="20"/>
      <c r="F72" s="26">
        <f t="shared" si="4"/>
        <v>0</v>
      </c>
    </row>
    <row r="73" spans="1:6" x14ac:dyDescent="0.3">
      <c r="A73" s="50" t="s">
        <v>69</v>
      </c>
      <c r="B73" s="51"/>
      <c r="C73" s="51"/>
      <c r="D73" s="51"/>
      <c r="E73" s="20"/>
      <c r="F73" s="26">
        <f t="shared" si="4"/>
        <v>0</v>
      </c>
    </row>
    <row r="74" spans="1:6" x14ac:dyDescent="0.3">
      <c r="A74" s="52" t="s">
        <v>76</v>
      </c>
      <c r="B74" s="53"/>
      <c r="C74" s="53"/>
      <c r="D74" s="53"/>
      <c r="E74" s="16">
        <f>SUM(E69:E73)</f>
        <v>0</v>
      </c>
      <c r="F74" s="24">
        <f>(F61+F66)*E74</f>
        <v>0</v>
      </c>
    </row>
    <row r="75" spans="1:6" ht="17.25" thickBot="1" x14ac:dyDescent="0.35">
      <c r="A75" s="45" t="s">
        <v>77</v>
      </c>
      <c r="B75" s="46"/>
      <c r="C75" s="46"/>
      <c r="D75" s="46"/>
      <c r="E75" s="47"/>
      <c r="F75" s="27">
        <f>SUM(F74,F67)</f>
        <v>0</v>
      </c>
    </row>
    <row r="76" spans="1:6" ht="17.25" thickBot="1" x14ac:dyDescent="0.35">
      <c r="A76" s="48" t="s">
        <v>85</v>
      </c>
      <c r="B76" s="49"/>
      <c r="C76" s="49"/>
      <c r="D76" s="49"/>
      <c r="E76" s="49"/>
      <c r="F76" s="33">
        <f>F75*1</f>
        <v>0</v>
      </c>
    </row>
    <row r="77" spans="1:6" x14ac:dyDescent="0.3">
      <c r="A77" s="28"/>
      <c r="B77" s="28"/>
      <c r="C77" s="28"/>
      <c r="D77" s="28"/>
      <c r="E77" s="28"/>
      <c r="F77" s="29"/>
    </row>
    <row r="78" spans="1:6" x14ac:dyDescent="0.3">
      <c r="A78" s="28"/>
      <c r="B78" s="28"/>
      <c r="C78" s="28"/>
      <c r="D78" s="28"/>
      <c r="E78" s="28"/>
      <c r="F78" s="29"/>
    </row>
    <row r="79" spans="1:6" x14ac:dyDescent="0.3">
      <c r="A79" s="28"/>
      <c r="B79" s="28"/>
      <c r="C79" s="28"/>
      <c r="D79" s="30"/>
      <c r="E79" s="28"/>
      <c r="F79" s="29"/>
    </row>
  </sheetData>
  <mergeCells count="76">
    <mergeCell ref="A1:F1"/>
    <mergeCell ref="A2:F2"/>
    <mergeCell ref="A54:E54"/>
    <mergeCell ref="A55:E55"/>
    <mergeCell ref="A3:F3"/>
    <mergeCell ref="A4:F4"/>
    <mergeCell ref="A5:C5"/>
    <mergeCell ref="A6:C6"/>
    <mergeCell ref="A7:C7"/>
    <mergeCell ref="A19:D19"/>
    <mergeCell ref="A8:C8"/>
    <mergeCell ref="A9:C9"/>
    <mergeCell ref="A10:C10"/>
    <mergeCell ref="A11:E11"/>
    <mergeCell ref="A12:F12"/>
    <mergeCell ref="A13:D13"/>
    <mergeCell ref="A14:D14"/>
    <mergeCell ref="A15:D15"/>
    <mergeCell ref="A16:D16"/>
    <mergeCell ref="A17:D17"/>
    <mergeCell ref="A18:D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3:D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7:E57"/>
    <mergeCell ref="A44:D44"/>
    <mergeCell ref="A45:D45"/>
    <mergeCell ref="A46:D46"/>
    <mergeCell ref="A47:D47"/>
    <mergeCell ref="A48:D48"/>
    <mergeCell ref="A49:D49"/>
    <mergeCell ref="A50:E50"/>
    <mergeCell ref="A51:F51"/>
    <mergeCell ref="A52:E52"/>
    <mergeCell ref="A53:E53"/>
    <mergeCell ref="A56:E56"/>
    <mergeCell ref="A69:D69"/>
    <mergeCell ref="A58:E58"/>
    <mergeCell ref="A59:E59"/>
    <mergeCell ref="A60:E60"/>
    <mergeCell ref="A61:E61"/>
    <mergeCell ref="A62:F62"/>
    <mergeCell ref="A63:D63"/>
    <mergeCell ref="A64:D64"/>
    <mergeCell ref="A65:D65"/>
    <mergeCell ref="A66:D66"/>
    <mergeCell ref="A67:E67"/>
    <mergeCell ref="A68:F68"/>
    <mergeCell ref="A76:E76"/>
    <mergeCell ref="A70:D70"/>
    <mergeCell ref="A71:D71"/>
    <mergeCell ref="A72:D72"/>
    <mergeCell ref="A73:D73"/>
    <mergeCell ref="A74:D74"/>
    <mergeCell ref="A75:E7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Resumo</vt:lpstr>
      <vt:lpstr>Recepção</vt:lpstr>
      <vt:lpstr>Supervisor</vt:lpstr>
      <vt:lpstr>Man</vt:lpstr>
      <vt:lpstr>Limpeza</vt:lpstr>
      <vt:lpstr>Copeiragem</vt:lpstr>
      <vt:lpstr>VigiaD</vt:lpstr>
      <vt:lpstr>VigiaN</vt:lpstr>
      <vt:lpstr>Jardineiro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Talles</dc:creator>
  <cp:lastModifiedBy>Talles Santana</cp:lastModifiedBy>
  <cp:lastPrinted>2023-09-12T20:07:17Z</cp:lastPrinted>
  <dcterms:created xsi:type="dcterms:W3CDTF">2018-08-24T13:36:14Z</dcterms:created>
  <dcterms:modified xsi:type="dcterms:W3CDTF">2023-10-03T14:32:56Z</dcterms:modified>
</cp:coreProperties>
</file>